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nacifa\OneDrive - Cencosud\IR Cencoshopp\Resultados Trimestrales\2020\1Q20\Press release\INVESTOR KIT\"/>
    </mc:Choice>
  </mc:AlternateContent>
  <bookViews>
    <workbookView xWindow="0" yWindow="465" windowWidth="33600" windowHeight="18015" tabRatio="732"/>
  </bookViews>
  <sheets>
    <sheet name="MAIN FIGURES" sheetId="13" r:id="rId1"/>
    <sheet name="IS" sheetId="1" r:id="rId2"/>
    <sheet name="NOI &amp; FFO" sheetId="3" r:id="rId3"/>
    <sheet name="BUSINESS PERFORMANCE" sheetId="4" r:id="rId4"/>
    <sheet name="GLA BY CATEGORY" sheetId="19" r:id="rId5"/>
    <sheet name="REVENUES" sheetId="20" r:id="rId6"/>
    <sheet name="SSS, SSR, OC " sheetId="16" r:id="rId7"/>
    <sheet name="BS" sheetId="5" r:id="rId8"/>
    <sheet name="CAPITAL STRUCTURE" sheetId="17" r:id="rId9"/>
    <sheet name="CF" sheetId="7" r:id="rId10"/>
    <sheet name="SSS, SSR, C.Ocup" sheetId="8" state="hidden" r:id="rId11"/>
    <sheet name="EXCHANGE RATES, IFRS16" sheetId="15"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0" localSheetId="11">#REF!</definedName>
    <definedName name="\0" localSheetId="0">#REF!</definedName>
    <definedName name="\0" localSheetId="10">#REF!</definedName>
    <definedName name="\0" localSheetId="6">#REF!</definedName>
    <definedName name="\0">#REF!</definedName>
    <definedName name="\a" localSheetId="11">#REF!</definedName>
    <definedName name="\a" localSheetId="0">#REF!</definedName>
    <definedName name="\a" localSheetId="10">#REF!</definedName>
    <definedName name="\a" localSheetId="6">#REF!</definedName>
    <definedName name="\a">#REF!</definedName>
    <definedName name="_1.A" localSheetId="11">#REF!</definedName>
    <definedName name="_1.A" localSheetId="0">#REF!</definedName>
    <definedName name="_1.A" localSheetId="10">#REF!</definedName>
    <definedName name="_1.A" localSheetId="6">#REF!</definedName>
    <definedName name="_1.A">#REF!</definedName>
    <definedName name="_1.B" localSheetId="11">#REF!</definedName>
    <definedName name="_1.B" localSheetId="0">#REF!</definedName>
    <definedName name="_1.B" localSheetId="10">#REF!</definedName>
    <definedName name="_1.B" localSheetId="6">#REF!</definedName>
    <definedName name="_1.B">#REF!</definedName>
    <definedName name="_1.C" localSheetId="11">#REF!</definedName>
    <definedName name="_1.C" localSheetId="0">#REF!</definedName>
    <definedName name="_1.C" localSheetId="10">#REF!</definedName>
    <definedName name="_1.C" localSheetId="6">#REF!</definedName>
    <definedName name="_1.C">#REF!</definedName>
    <definedName name="_1.D" localSheetId="11">#REF!</definedName>
    <definedName name="_1.D" localSheetId="0">#REF!</definedName>
    <definedName name="_1.D" localSheetId="10">#REF!</definedName>
    <definedName name="_1.D" localSheetId="6">#REF!</definedName>
    <definedName name="_1.D">#REF!</definedName>
    <definedName name="_1.E" localSheetId="11">#REF!</definedName>
    <definedName name="_1.E" localSheetId="0">#REF!</definedName>
    <definedName name="_1.E" localSheetId="10">#REF!</definedName>
    <definedName name="_1.E" localSheetId="6">#REF!</definedName>
    <definedName name="_1.E">#REF!</definedName>
    <definedName name="_1.F" localSheetId="11">#REF!</definedName>
    <definedName name="_1.F" localSheetId="0">#REF!</definedName>
    <definedName name="_1.F" localSheetId="10">#REF!</definedName>
    <definedName name="_1.F" localSheetId="6">#REF!</definedName>
    <definedName name="_1.F">#REF!</definedName>
    <definedName name="_10R" localSheetId="11">#REF!</definedName>
    <definedName name="_10R" localSheetId="0">#REF!</definedName>
    <definedName name="_10R" localSheetId="10">#REF!</definedName>
    <definedName name="_10R" localSheetId="6">#REF!</definedName>
    <definedName name="_10R">#REF!</definedName>
    <definedName name="_10S" localSheetId="11">#REF!</definedName>
    <definedName name="_10S" localSheetId="0">#REF!</definedName>
    <definedName name="_10S" localSheetId="10">#REF!</definedName>
    <definedName name="_10S" localSheetId="6">#REF!</definedName>
    <definedName name="_10S">#REF!</definedName>
    <definedName name="_10T" localSheetId="11">#REF!</definedName>
    <definedName name="_10T" localSheetId="0">#REF!</definedName>
    <definedName name="_10T" localSheetId="10">#REF!</definedName>
    <definedName name="_10T" localSheetId="6">#REF!</definedName>
    <definedName name="_10T">#REF!</definedName>
    <definedName name="_10U" localSheetId="11">#REF!</definedName>
    <definedName name="_10U" localSheetId="0">#REF!</definedName>
    <definedName name="_10U" localSheetId="10">#REF!</definedName>
    <definedName name="_10U" localSheetId="6">#REF!</definedName>
    <definedName name="_10U">#REF!</definedName>
    <definedName name="_10V" localSheetId="11">#REF!</definedName>
    <definedName name="_10V" localSheetId="0">#REF!</definedName>
    <definedName name="_10V" localSheetId="10">#REF!</definedName>
    <definedName name="_10V" localSheetId="6">#REF!</definedName>
    <definedName name="_10V">#REF!</definedName>
    <definedName name="_10W" localSheetId="11">#REF!</definedName>
    <definedName name="_10W" localSheetId="0">#REF!</definedName>
    <definedName name="_10W" localSheetId="10">#REF!</definedName>
    <definedName name="_10W" localSheetId="6">#REF!</definedName>
    <definedName name="_10W">#REF!</definedName>
    <definedName name="_10Z" localSheetId="11">#REF!</definedName>
    <definedName name="_10Z" localSheetId="0">#REF!</definedName>
    <definedName name="_10Z" localSheetId="10">#REF!</definedName>
    <definedName name="_10Z" localSheetId="6">#REF!</definedName>
    <definedName name="_10Z">#REF!</definedName>
    <definedName name="_11CT" localSheetId="11">#REF!</definedName>
    <definedName name="_11CT" localSheetId="0">#REF!</definedName>
    <definedName name="_11CT" localSheetId="10">#REF!</definedName>
    <definedName name="_11CT" localSheetId="6">#REF!</definedName>
    <definedName name="_11CT">#REF!</definedName>
    <definedName name="_11S" localSheetId="11">#REF!</definedName>
    <definedName name="_11S" localSheetId="0">#REF!</definedName>
    <definedName name="_11S" localSheetId="10">#REF!</definedName>
    <definedName name="_11S" localSheetId="6">#REF!</definedName>
    <definedName name="_11S">#REF!</definedName>
    <definedName name="_11T" localSheetId="11">#REF!</definedName>
    <definedName name="_11T" localSheetId="0">#REF!</definedName>
    <definedName name="_11T" localSheetId="10">#REF!</definedName>
    <definedName name="_11T" localSheetId="6">#REF!</definedName>
    <definedName name="_11T">#REF!</definedName>
    <definedName name="_11U" localSheetId="11">#REF!</definedName>
    <definedName name="_11U" localSheetId="0">#REF!</definedName>
    <definedName name="_11U" localSheetId="10">#REF!</definedName>
    <definedName name="_11U" localSheetId="6">#REF!</definedName>
    <definedName name="_11U">#REF!</definedName>
    <definedName name="_11V" localSheetId="11">#REF!</definedName>
    <definedName name="_11V" localSheetId="0">#REF!</definedName>
    <definedName name="_11V" localSheetId="10">#REF!</definedName>
    <definedName name="_11V" localSheetId="6">#REF!</definedName>
    <definedName name="_11V">#REF!</definedName>
    <definedName name="_11W" localSheetId="11">#REF!</definedName>
    <definedName name="_11W" localSheetId="0">#REF!</definedName>
    <definedName name="_11W" localSheetId="10">#REF!</definedName>
    <definedName name="_11W" localSheetId="6">#REF!</definedName>
    <definedName name="_11W">#REF!</definedName>
    <definedName name="_11Z" localSheetId="11">#REF!</definedName>
    <definedName name="_11Z" localSheetId="0">#REF!</definedName>
    <definedName name="_11Z" localSheetId="10">#REF!</definedName>
    <definedName name="_11Z" localSheetId="6">#REF!</definedName>
    <definedName name="_11Z">#REF!</definedName>
    <definedName name="_12S" localSheetId="11">#REF!</definedName>
    <definedName name="_12S" localSheetId="0">#REF!</definedName>
    <definedName name="_12S" localSheetId="10">#REF!</definedName>
    <definedName name="_12S" localSheetId="6">#REF!</definedName>
    <definedName name="_12S">#REF!</definedName>
    <definedName name="_12T" localSheetId="11">#REF!</definedName>
    <definedName name="_12T" localSheetId="0">#REF!</definedName>
    <definedName name="_12T" localSheetId="10">#REF!</definedName>
    <definedName name="_12T" localSheetId="6">#REF!</definedName>
    <definedName name="_12T">#REF!</definedName>
    <definedName name="_12U" localSheetId="11">#REF!</definedName>
    <definedName name="_12U" localSheetId="0">#REF!</definedName>
    <definedName name="_12U" localSheetId="10">#REF!</definedName>
    <definedName name="_12U" localSheetId="6">#REF!</definedName>
    <definedName name="_12U">#REF!</definedName>
    <definedName name="_12V" localSheetId="11">#REF!</definedName>
    <definedName name="_12V" localSheetId="0">#REF!</definedName>
    <definedName name="_12V" localSheetId="10">#REF!</definedName>
    <definedName name="_12V" localSheetId="6">#REF!</definedName>
    <definedName name="_12V">#REF!</definedName>
    <definedName name="_12W" localSheetId="11">#REF!</definedName>
    <definedName name="_12W" localSheetId="0">#REF!</definedName>
    <definedName name="_12W" localSheetId="10">#REF!</definedName>
    <definedName name="_12W" localSheetId="6">#REF!</definedName>
    <definedName name="_12W">#REF!</definedName>
    <definedName name="_12Z" localSheetId="11">#REF!</definedName>
    <definedName name="_12Z" localSheetId="0">#REF!</definedName>
    <definedName name="_12Z" localSheetId="10">#REF!</definedName>
    <definedName name="_12Z" localSheetId="6">#REF!</definedName>
    <definedName name="_12Z">#REF!</definedName>
    <definedName name="_13S" localSheetId="11">#REF!</definedName>
    <definedName name="_13S" localSheetId="0">#REF!</definedName>
    <definedName name="_13S" localSheetId="10">#REF!</definedName>
    <definedName name="_13S" localSheetId="6">#REF!</definedName>
    <definedName name="_13S">#REF!</definedName>
    <definedName name="_13T" localSheetId="11">#REF!</definedName>
    <definedName name="_13T" localSheetId="0">#REF!</definedName>
    <definedName name="_13T" localSheetId="10">#REF!</definedName>
    <definedName name="_13T" localSheetId="6">#REF!</definedName>
    <definedName name="_13T">#REF!</definedName>
    <definedName name="_13U" localSheetId="11">#REF!</definedName>
    <definedName name="_13U" localSheetId="0">#REF!</definedName>
    <definedName name="_13U" localSheetId="10">#REF!</definedName>
    <definedName name="_13U" localSheetId="6">#REF!</definedName>
    <definedName name="_13U">#REF!</definedName>
    <definedName name="_13V" localSheetId="11">#REF!</definedName>
    <definedName name="_13V" localSheetId="0">#REF!</definedName>
    <definedName name="_13V" localSheetId="10">#REF!</definedName>
    <definedName name="_13V" localSheetId="6">#REF!</definedName>
    <definedName name="_13V">#REF!</definedName>
    <definedName name="_13W" localSheetId="11">#REF!</definedName>
    <definedName name="_13W" localSheetId="0">#REF!</definedName>
    <definedName name="_13W" localSheetId="10">#REF!</definedName>
    <definedName name="_13W" localSheetId="6">#REF!</definedName>
    <definedName name="_13W">#REF!</definedName>
    <definedName name="_13Z" localSheetId="11">#REF!</definedName>
    <definedName name="_13Z" localSheetId="0">#REF!</definedName>
    <definedName name="_13Z" localSheetId="10">#REF!</definedName>
    <definedName name="_13Z" localSheetId="6">#REF!</definedName>
    <definedName name="_13Z">#REF!</definedName>
    <definedName name="_1A" localSheetId="11">#REF!</definedName>
    <definedName name="_1A" localSheetId="0">#REF!</definedName>
    <definedName name="_1A" localSheetId="10">#REF!</definedName>
    <definedName name="_1A" localSheetId="6">#REF!</definedName>
    <definedName name="_1A">#REF!</definedName>
    <definedName name="_1CT" localSheetId="11">#REF!</definedName>
    <definedName name="_1CT" localSheetId="0">#REF!</definedName>
    <definedName name="_1CT" localSheetId="10">#REF!</definedName>
    <definedName name="_1CT" localSheetId="6">#REF!</definedName>
    <definedName name="_1CT">#REF!</definedName>
    <definedName name="_1IMP" localSheetId="11">#REF!</definedName>
    <definedName name="_1IMP" localSheetId="0">#REF!</definedName>
    <definedName name="_1IMP" localSheetId="10">#REF!</definedName>
    <definedName name="_1IMP" localSheetId="6">#REF!</definedName>
    <definedName name="_1IMP">#REF!</definedName>
    <definedName name="_1INV" localSheetId="11">#REF!</definedName>
    <definedName name="_1INV" localSheetId="0">#REF!</definedName>
    <definedName name="_1INV" localSheetId="10">#REF!</definedName>
    <definedName name="_1INV" localSheetId="6">#REF!</definedName>
    <definedName name="_1INV">#REF!</definedName>
    <definedName name="_1MIN" localSheetId="11">#REF!</definedName>
    <definedName name="_1MIN" localSheetId="0">#REF!</definedName>
    <definedName name="_1MIN" localSheetId="10">#REF!</definedName>
    <definedName name="_1MIN" localSheetId="6">#REF!</definedName>
    <definedName name="_1MIN">#REF!</definedName>
    <definedName name="_1S" localSheetId="11">#REF!</definedName>
    <definedName name="_1S" localSheetId="0">#REF!</definedName>
    <definedName name="_1S" localSheetId="10">#REF!</definedName>
    <definedName name="_1S" localSheetId="6">#REF!</definedName>
    <definedName name="_1S">#REF!</definedName>
    <definedName name="_1T" localSheetId="11">#REF!</definedName>
    <definedName name="_1T" localSheetId="0">#REF!</definedName>
    <definedName name="_1T" localSheetId="10">#REF!</definedName>
    <definedName name="_1T" localSheetId="6">#REF!</definedName>
    <definedName name="_1T">#REF!</definedName>
    <definedName name="_1U" localSheetId="11">#REF!</definedName>
    <definedName name="_1U" localSheetId="0">#REF!</definedName>
    <definedName name="_1U" localSheetId="10">#REF!</definedName>
    <definedName name="_1U" localSheetId="6">#REF!</definedName>
    <definedName name="_1U">#REF!</definedName>
    <definedName name="_1V" localSheetId="11">#REF!</definedName>
    <definedName name="_1V" localSheetId="0">#REF!</definedName>
    <definedName name="_1V" localSheetId="10">#REF!</definedName>
    <definedName name="_1V" localSheetId="6">#REF!</definedName>
    <definedName name="_1V">#REF!</definedName>
    <definedName name="_1W" localSheetId="11">#REF!</definedName>
    <definedName name="_1W" localSheetId="0">#REF!</definedName>
    <definedName name="_1W" localSheetId="10">#REF!</definedName>
    <definedName name="_1W" localSheetId="6">#REF!</definedName>
    <definedName name="_1W">#REF!</definedName>
    <definedName name="_1Z" localSheetId="11">#REF!</definedName>
    <definedName name="_1Z" localSheetId="0">#REF!</definedName>
    <definedName name="_1Z" localSheetId="10">#REF!</definedName>
    <definedName name="_1Z" localSheetId="6">#REF!</definedName>
    <definedName name="_1Z">#REF!</definedName>
    <definedName name="_2.A" localSheetId="11">#REF!</definedName>
    <definedName name="_2.A" localSheetId="0">#REF!</definedName>
    <definedName name="_2.A" localSheetId="10">#REF!</definedName>
    <definedName name="_2.A" localSheetId="6">#REF!</definedName>
    <definedName name="_2.A">#REF!</definedName>
    <definedName name="_2.B" localSheetId="11">#REF!</definedName>
    <definedName name="_2.B" localSheetId="0">#REF!</definedName>
    <definedName name="_2.B" localSheetId="10">#REF!</definedName>
    <definedName name="_2.B" localSheetId="6">#REF!</definedName>
    <definedName name="_2.B">#REF!</definedName>
    <definedName name="_2.C" localSheetId="11">#REF!</definedName>
    <definedName name="_2.C" localSheetId="0">#REF!</definedName>
    <definedName name="_2.C" localSheetId="10">#REF!</definedName>
    <definedName name="_2.C" localSheetId="6">#REF!</definedName>
    <definedName name="_2.C">#REF!</definedName>
    <definedName name="_2.D" localSheetId="11">#REF!</definedName>
    <definedName name="_2.D" localSheetId="0">#REF!</definedName>
    <definedName name="_2.D" localSheetId="10">#REF!</definedName>
    <definedName name="_2.D" localSheetId="6">#REF!</definedName>
    <definedName name="_2.D">#REF!</definedName>
    <definedName name="_2.E" localSheetId="11">#REF!</definedName>
    <definedName name="_2.E" localSheetId="0">#REF!</definedName>
    <definedName name="_2.E" localSheetId="10">#REF!</definedName>
    <definedName name="_2.E" localSheetId="6">#REF!</definedName>
    <definedName name="_2.E">#REF!</definedName>
    <definedName name="_2.F" localSheetId="11">#REF!</definedName>
    <definedName name="_2.F" localSheetId="0">#REF!</definedName>
    <definedName name="_2.F" localSheetId="10">#REF!</definedName>
    <definedName name="_2.F" localSheetId="6">#REF!</definedName>
    <definedName name="_2.F">#REF!</definedName>
    <definedName name="_21CT" localSheetId="11">#REF!</definedName>
    <definedName name="_21CT" localSheetId="0">#REF!</definedName>
    <definedName name="_21CT" localSheetId="10">#REF!</definedName>
    <definedName name="_21CT" localSheetId="6">#REF!</definedName>
    <definedName name="_21CT">#REF!</definedName>
    <definedName name="_2B" localSheetId="11">#REF!</definedName>
    <definedName name="_2B" localSheetId="0">#REF!</definedName>
    <definedName name="_2B" localSheetId="10">#REF!</definedName>
    <definedName name="_2B" localSheetId="6">#REF!</definedName>
    <definedName name="_2B">#REF!</definedName>
    <definedName name="_2CT" localSheetId="11">#REF!</definedName>
    <definedName name="_2CT" localSheetId="0">#REF!</definedName>
    <definedName name="_2CT" localSheetId="10">#REF!</definedName>
    <definedName name="_2CT" localSheetId="6">#REF!</definedName>
    <definedName name="_2CT">#REF!</definedName>
    <definedName name="_2IMP" localSheetId="11">#REF!</definedName>
    <definedName name="_2IMP" localSheetId="0">#REF!</definedName>
    <definedName name="_2IMP" localSheetId="10">#REF!</definedName>
    <definedName name="_2IMP" localSheetId="6">#REF!</definedName>
    <definedName name="_2IMP">#REF!</definedName>
    <definedName name="_2INV" localSheetId="11">#REF!</definedName>
    <definedName name="_2INV" localSheetId="0">#REF!</definedName>
    <definedName name="_2INV" localSheetId="10">#REF!</definedName>
    <definedName name="_2INV" localSheetId="6">#REF!</definedName>
    <definedName name="_2INV">#REF!</definedName>
    <definedName name="_2MIN" localSheetId="11">#REF!</definedName>
    <definedName name="_2MIN" localSheetId="0">#REF!</definedName>
    <definedName name="_2MIN" localSheetId="10">#REF!</definedName>
    <definedName name="_2MIN" localSheetId="6">#REF!</definedName>
    <definedName name="_2MIN">#REF!</definedName>
    <definedName name="_2R" localSheetId="11">#REF!</definedName>
    <definedName name="_2R" localSheetId="0">#REF!</definedName>
    <definedName name="_2R" localSheetId="10">#REF!</definedName>
    <definedName name="_2R" localSheetId="6">#REF!</definedName>
    <definedName name="_2R">#REF!</definedName>
    <definedName name="_2S" localSheetId="11">#REF!</definedName>
    <definedName name="_2S" localSheetId="0">#REF!</definedName>
    <definedName name="_2S" localSheetId="10">#REF!</definedName>
    <definedName name="_2S" localSheetId="6">#REF!</definedName>
    <definedName name="_2S">#REF!</definedName>
    <definedName name="_2T" localSheetId="11">#REF!</definedName>
    <definedName name="_2T" localSheetId="0">#REF!</definedName>
    <definedName name="_2T" localSheetId="10">#REF!</definedName>
    <definedName name="_2T" localSheetId="6">#REF!</definedName>
    <definedName name="_2T">#REF!</definedName>
    <definedName name="_2U" localSheetId="11">#REF!</definedName>
    <definedName name="_2U" localSheetId="0">#REF!</definedName>
    <definedName name="_2U" localSheetId="10">#REF!</definedName>
    <definedName name="_2U" localSheetId="6">#REF!</definedName>
    <definedName name="_2U">#REF!</definedName>
    <definedName name="_2V" localSheetId="11">#REF!</definedName>
    <definedName name="_2V" localSheetId="0">#REF!</definedName>
    <definedName name="_2V" localSheetId="10">#REF!</definedName>
    <definedName name="_2V" localSheetId="6">#REF!</definedName>
    <definedName name="_2V">#REF!</definedName>
    <definedName name="_2W" localSheetId="11">#REF!</definedName>
    <definedName name="_2W" localSheetId="0">#REF!</definedName>
    <definedName name="_2W" localSheetId="10">#REF!</definedName>
    <definedName name="_2W" localSheetId="6">#REF!</definedName>
    <definedName name="_2W">#REF!</definedName>
    <definedName name="_2Z" localSheetId="11">#REF!</definedName>
    <definedName name="_2Z" localSheetId="0">#REF!</definedName>
    <definedName name="_2Z" localSheetId="10">#REF!</definedName>
    <definedName name="_2Z" localSheetId="6">#REF!</definedName>
    <definedName name="_2Z">#REF!</definedName>
    <definedName name="_3.A" localSheetId="11">#REF!</definedName>
    <definedName name="_3.A" localSheetId="0">#REF!</definedName>
    <definedName name="_3.A" localSheetId="10">#REF!</definedName>
    <definedName name="_3.A" localSheetId="6">#REF!</definedName>
    <definedName name="_3.A">#REF!</definedName>
    <definedName name="_3.B" localSheetId="11">#REF!</definedName>
    <definedName name="_3.B" localSheetId="0">#REF!</definedName>
    <definedName name="_3.B" localSheetId="10">#REF!</definedName>
    <definedName name="_3.B" localSheetId="6">#REF!</definedName>
    <definedName name="_3.B">#REF!</definedName>
    <definedName name="_3.C" localSheetId="11">#REF!</definedName>
    <definedName name="_3.C" localSheetId="0">#REF!</definedName>
    <definedName name="_3.C" localSheetId="10">#REF!</definedName>
    <definedName name="_3.C" localSheetId="6">#REF!</definedName>
    <definedName name="_3.C">#REF!</definedName>
    <definedName name="_3.D" localSheetId="11">#REF!</definedName>
    <definedName name="_3.D" localSheetId="0">#REF!</definedName>
    <definedName name="_3.D" localSheetId="10">#REF!</definedName>
    <definedName name="_3.D" localSheetId="6">#REF!</definedName>
    <definedName name="_3.D">#REF!</definedName>
    <definedName name="_3.E" localSheetId="11">#REF!</definedName>
    <definedName name="_3.E" localSheetId="0">#REF!</definedName>
    <definedName name="_3.E" localSheetId="10">#REF!</definedName>
    <definedName name="_3.E" localSheetId="6">#REF!</definedName>
    <definedName name="_3.E">#REF!</definedName>
    <definedName name="_3.F" localSheetId="11">#REF!</definedName>
    <definedName name="_3.F" localSheetId="0">#REF!</definedName>
    <definedName name="_3.F" localSheetId="10">#REF!</definedName>
    <definedName name="_3.F" localSheetId="6">#REF!</definedName>
    <definedName name="_3.F">#REF!</definedName>
    <definedName name="_31CT" localSheetId="11">#REF!</definedName>
    <definedName name="_31CT" localSheetId="0">#REF!</definedName>
    <definedName name="_31CT" localSheetId="10">#REF!</definedName>
    <definedName name="_31CT" localSheetId="6">#REF!</definedName>
    <definedName name="_31CT">#REF!</definedName>
    <definedName name="_32CT" localSheetId="11">#REF!</definedName>
    <definedName name="_32CT" localSheetId="0">#REF!</definedName>
    <definedName name="_32CT" localSheetId="10">#REF!</definedName>
    <definedName name="_32CT" localSheetId="6">#REF!</definedName>
    <definedName name="_32CT">#REF!</definedName>
    <definedName name="_3C" localSheetId="11">#REF!</definedName>
    <definedName name="_3C" localSheetId="0">#REF!</definedName>
    <definedName name="_3C" localSheetId="10">#REF!</definedName>
    <definedName name="_3C" localSheetId="6">#REF!</definedName>
    <definedName name="_3C">#REF!</definedName>
    <definedName name="_3CT" localSheetId="11">#REF!</definedName>
    <definedName name="_3CT" localSheetId="0">#REF!</definedName>
    <definedName name="_3CT" localSheetId="10">#REF!</definedName>
    <definedName name="_3CT" localSheetId="6">#REF!</definedName>
    <definedName name="_3CT">#REF!</definedName>
    <definedName name="_3IMP" localSheetId="11">#REF!</definedName>
    <definedName name="_3IMP" localSheetId="0">#REF!</definedName>
    <definedName name="_3IMP" localSheetId="10">#REF!</definedName>
    <definedName name="_3IMP" localSheetId="6">#REF!</definedName>
    <definedName name="_3IMP">#REF!</definedName>
    <definedName name="_3INV" localSheetId="11">#REF!</definedName>
    <definedName name="_3INV" localSheetId="0">#REF!</definedName>
    <definedName name="_3INV" localSheetId="10">#REF!</definedName>
    <definedName name="_3INV" localSheetId="6">#REF!</definedName>
    <definedName name="_3INV">#REF!</definedName>
    <definedName name="_3MIN" localSheetId="11">#REF!</definedName>
    <definedName name="_3MIN" localSheetId="0">#REF!</definedName>
    <definedName name="_3MIN" localSheetId="10">#REF!</definedName>
    <definedName name="_3MIN" localSheetId="6">#REF!</definedName>
    <definedName name="_3MIN">#REF!</definedName>
    <definedName name="_3R" localSheetId="11">#REF!</definedName>
    <definedName name="_3R" localSheetId="0">#REF!</definedName>
    <definedName name="_3R" localSheetId="10">#REF!</definedName>
    <definedName name="_3R" localSheetId="6">#REF!</definedName>
    <definedName name="_3R">#REF!</definedName>
    <definedName name="_3S" localSheetId="11">#REF!</definedName>
    <definedName name="_3S" localSheetId="0">#REF!</definedName>
    <definedName name="_3S" localSheetId="10">#REF!</definedName>
    <definedName name="_3S" localSheetId="6">#REF!</definedName>
    <definedName name="_3S">#REF!</definedName>
    <definedName name="_3T" localSheetId="11">#REF!</definedName>
    <definedName name="_3T" localSheetId="0">#REF!</definedName>
    <definedName name="_3T" localSheetId="10">#REF!</definedName>
    <definedName name="_3T" localSheetId="6">#REF!</definedName>
    <definedName name="_3T">#REF!</definedName>
    <definedName name="_3U" localSheetId="11">#REF!</definedName>
    <definedName name="_3U" localSheetId="0">#REF!</definedName>
    <definedName name="_3U" localSheetId="10">#REF!</definedName>
    <definedName name="_3U" localSheetId="6">#REF!</definedName>
    <definedName name="_3U">#REF!</definedName>
    <definedName name="_3V" localSheetId="11">#REF!</definedName>
    <definedName name="_3V" localSheetId="0">#REF!</definedName>
    <definedName name="_3V" localSheetId="10">#REF!</definedName>
    <definedName name="_3V" localSheetId="6">#REF!</definedName>
    <definedName name="_3V">#REF!</definedName>
    <definedName name="_3W" localSheetId="11">#REF!</definedName>
    <definedName name="_3W" localSheetId="0">#REF!</definedName>
    <definedName name="_3W" localSheetId="10">#REF!</definedName>
    <definedName name="_3W" localSheetId="6">#REF!</definedName>
    <definedName name="_3W">#REF!</definedName>
    <definedName name="_3Z" localSheetId="11">#REF!</definedName>
    <definedName name="_3Z" localSheetId="0">#REF!</definedName>
    <definedName name="_3Z" localSheetId="10">#REF!</definedName>
    <definedName name="_3Z" localSheetId="6">#REF!</definedName>
    <definedName name="_3Z">#REF!</definedName>
    <definedName name="_4.A" localSheetId="11">#REF!</definedName>
    <definedName name="_4.A" localSheetId="0">#REF!</definedName>
    <definedName name="_4.A" localSheetId="10">#REF!</definedName>
    <definedName name="_4.A" localSheetId="6">#REF!</definedName>
    <definedName name="_4.A">#REF!</definedName>
    <definedName name="_4.B" localSheetId="11">#REF!</definedName>
    <definedName name="_4.B" localSheetId="0">#REF!</definedName>
    <definedName name="_4.B" localSheetId="10">#REF!</definedName>
    <definedName name="_4.B" localSheetId="6">#REF!</definedName>
    <definedName name="_4.B">#REF!</definedName>
    <definedName name="_4.C" localSheetId="11">#REF!</definedName>
    <definedName name="_4.C" localSheetId="0">#REF!</definedName>
    <definedName name="_4.C" localSheetId="10">#REF!</definedName>
    <definedName name="_4.C" localSheetId="6">#REF!</definedName>
    <definedName name="_4.C">#REF!</definedName>
    <definedName name="_4.D" localSheetId="11">#REF!</definedName>
    <definedName name="_4.D" localSheetId="0">#REF!</definedName>
    <definedName name="_4.D" localSheetId="10">#REF!</definedName>
    <definedName name="_4.D" localSheetId="6">#REF!</definedName>
    <definedName name="_4.D">#REF!</definedName>
    <definedName name="_4.E" localSheetId="11">#REF!</definedName>
    <definedName name="_4.E" localSheetId="0">#REF!</definedName>
    <definedName name="_4.E" localSheetId="10">#REF!</definedName>
    <definedName name="_4.E" localSheetId="6">#REF!</definedName>
    <definedName name="_4.E">#REF!</definedName>
    <definedName name="_4.F" localSheetId="11">#REF!</definedName>
    <definedName name="_4.F" localSheetId="0">#REF!</definedName>
    <definedName name="_4.F" localSheetId="10">#REF!</definedName>
    <definedName name="_4.F" localSheetId="6">#REF!</definedName>
    <definedName name="_4.F">#REF!</definedName>
    <definedName name="_41CT" localSheetId="11">#REF!</definedName>
    <definedName name="_41CT" localSheetId="0">#REF!</definedName>
    <definedName name="_41CT" localSheetId="10">#REF!</definedName>
    <definedName name="_41CT" localSheetId="6">#REF!</definedName>
    <definedName name="_41CT">#REF!</definedName>
    <definedName name="_42CT" localSheetId="11">#REF!</definedName>
    <definedName name="_42CT" localSheetId="0">#REF!</definedName>
    <definedName name="_42CT" localSheetId="10">#REF!</definedName>
    <definedName name="_42CT" localSheetId="6">#REF!</definedName>
    <definedName name="_42CT">#REF!</definedName>
    <definedName name="_4CT" localSheetId="11">#REF!</definedName>
    <definedName name="_4CT" localSheetId="0">#REF!</definedName>
    <definedName name="_4CT" localSheetId="10">#REF!</definedName>
    <definedName name="_4CT" localSheetId="6">#REF!</definedName>
    <definedName name="_4CT">#REF!</definedName>
    <definedName name="_4IMP" localSheetId="11">#REF!</definedName>
    <definedName name="_4IMP" localSheetId="0">#REF!</definedName>
    <definedName name="_4IMP" localSheetId="10">#REF!</definedName>
    <definedName name="_4IMP" localSheetId="6">#REF!</definedName>
    <definedName name="_4IMP">#REF!</definedName>
    <definedName name="_4INV" localSheetId="11">#REF!</definedName>
    <definedName name="_4INV" localSheetId="0">#REF!</definedName>
    <definedName name="_4INV" localSheetId="10">#REF!</definedName>
    <definedName name="_4INV" localSheetId="6">#REF!</definedName>
    <definedName name="_4INV">#REF!</definedName>
    <definedName name="_4MIN" localSheetId="11">#REF!</definedName>
    <definedName name="_4MIN" localSheetId="0">#REF!</definedName>
    <definedName name="_4MIN" localSheetId="10">#REF!</definedName>
    <definedName name="_4MIN" localSheetId="6">#REF!</definedName>
    <definedName name="_4MIN">#REF!</definedName>
    <definedName name="_4R" localSheetId="11">#REF!</definedName>
    <definedName name="_4R" localSheetId="0">#REF!</definedName>
    <definedName name="_4R" localSheetId="10">#REF!</definedName>
    <definedName name="_4R" localSheetId="6">#REF!</definedName>
    <definedName name="_4R">#REF!</definedName>
    <definedName name="_4S" localSheetId="11">#REF!</definedName>
    <definedName name="_4S" localSheetId="0">#REF!</definedName>
    <definedName name="_4S" localSheetId="10">#REF!</definedName>
    <definedName name="_4S" localSheetId="6">#REF!</definedName>
    <definedName name="_4S">#REF!</definedName>
    <definedName name="_4T" localSheetId="11">#REF!</definedName>
    <definedName name="_4T" localSheetId="0">#REF!</definedName>
    <definedName name="_4T" localSheetId="10">#REF!</definedName>
    <definedName name="_4T" localSheetId="6">#REF!</definedName>
    <definedName name="_4T">#REF!</definedName>
    <definedName name="_4U" localSheetId="11">#REF!</definedName>
    <definedName name="_4U" localSheetId="0">#REF!</definedName>
    <definedName name="_4U" localSheetId="10">#REF!</definedName>
    <definedName name="_4U" localSheetId="6">#REF!</definedName>
    <definedName name="_4U">#REF!</definedName>
    <definedName name="_4V" localSheetId="11">#REF!</definedName>
    <definedName name="_4V" localSheetId="0">#REF!</definedName>
    <definedName name="_4V" localSheetId="10">#REF!</definedName>
    <definedName name="_4V" localSheetId="6">#REF!</definedName>
    <definedName name="_4V">#REF!</definedName>
    <definedName name="_4W" localSheetId="11">#REF!</definedName>
    <definedName name="_4W" localSheetId="0">#REF!</definedName>
    <definedName name="_4W" localSheetId="10">#REF!</definedName>
    <definedName name="_4W" localSheetId="6">#REF!</definedName>
    <definedName name="_4W">#REF!</definedName>
    <definedName name="_4Z" localSheetId="11">#REF!</definedName>
    <definedName name="_4Z" localSheetId="0">#REF!</definedName>
    <definedName name="_4Z" localSheetId="10">#REF!</definedName>
    <definedName name="_4Z" localSheetId="6">#REF!</definedName>
    <definedName name="_4Z">#REF!</definedName>
    <definedName name="_5.A" localSheetId="11">#REF!</definedName>
    <definedName name="_5.A" localSheetId="0">#REF!</definedName>
    <definedName name="_5.A" localSheetId="10">#REF!</definedName>
    <definedName name="_5.A" localSheetId="6">#REF!</definedName>
    <definedName name="_5.A">#REF!</definedName>
    <definedName name="_5.B" localSheetId="11">#REF!</definedName>
    <definedName name="_5.B" localSheetId="0">#REF!</definedName>
    <definedName name="_5.B" localSheetId="10">#REF!</definedName>
    <definedName name="_5.B" localSheetId="6">#REF!</definedName>
    <definedName name="_5.B">#REF!</definedName>
    <definedName name="_5.C" localSheetId="11">#REF!</definedName>
    <definedName name="_5.C" localSheetId="0">#REF!</definedName>
    <definedName name="_5.C" localSheetId="10">#REF!</definedName>
    <definedName name="_5.C" localSheetId="6">#REF!</definedName>
    <definedName name="_5.C">#REF!</definedName>
    <definedName name="_5.D" localSheetId="11">#REF!</definedName>
    <definedName name="_5.D" localSheetId="0">#REF!</definedName>
    <definedName name="_5.D" localSheetId="10">#REF!</definedName>
    <definedName name="_5.D" localSheetId="6">#REF!</definedName>
    <definedName name="_5.D">#REF!</definedName>
    <definedName name="_5.E" localSheetId="11">#REF!</definedName>
    <definedName name="_5.E" localSheetId="0">#REF!</definedName>
    <definedName name="_5.E" localSheetId="10">#REF!</definedName>
    <definedName name="_5.E" localSheetId="6">#REF!</definedName>
    <definedName name="_5.E">#REF!</definedName>
    <definedName name="_5.F" localSheetId="11">#REF!</definedName>
    <definedName name="_5.F" localSheetId="0">#REF!</definedName>
    <definedName name="_5.F" localSheetId="10">#REF!</definedName>
    <definedName name="_5.F" localSheetId="6">#REF!</definedName>
    <definedName name="_5.F">#REF!</definedName>
    <definedName name="_51CT" localSheetId="11">#REF!</definedName>
    <definedName name="_51CT" localSheetId="0">#REF!</definedName>
    <definedName name="_51CT" localSheetId="10">#REF!</definedName>
    <definedName name="_51CT" localSheetId="6">#REF!</definedName>
    <definedName name="_51CT">#REF!</definedName>
    <definedName name="_5CT" localSheetId="11">#REF!</definedName>
    <definedName name="_5CT" localSheetId="0">#REF!</definedName>
    <definedName name="_5CT" localSheetId="10">#REF!</definedName>
    <definedName name="_5CT" localSheetId="6">#REF!</definedName>
    <definedName name="_5CT">#REF!</definedName>
    <definedName name="_5IMP" localSheetId="11">#REF!</definedName>
    <definedName name="_5IMP" localSheetId="0">#REF!</definedName>
    <definedName name="_5IMP" localSheetId="10">#REF!</definedName>
    <definedName name="_5IMP" localSheetId="6">#REF!</definedName>
    <definedName name="_5IMP">#REF!</definedName>
    <definedName name="_5INV" localSheetId="11">#REF!</definedName>
    <definedName name="_5INV" localSheetId="0">#REF!</definedName>
    <definedName name="_5INV" localSheetId="10">#REF!</definedName>
    <definedName name="_5INV" localSheetId="6">#REF!</definedName>
    <definedName name="_5INV">#REF!</definedName>
    <definedName name="_5MIN" localSheetId="11">#REF!</definedName>
    <definedName name="_5MIN" localSheetId="0">#REF!</definedName>
    <definedName name="_5MIN" localSheetId="10">#REF!</definedName>
    <definedName name="_5MIN" localSheetId="6">#REF!</definedName>
    <definedName name="_5MIN">#REF!</definedName>
    <definedName name="_5R" localSheetId="11">#REF!</definedName>
    <definedName name="_5R" localSheetId="0">#REF!</definedName>
    <definedName name="_5R" localSheetId="10">#REF!</definedName>
    <definedName name="_5R" localSheetId="6">#REF!</definedName>
    <definedName name="_5R">#REF!</definedName>
    <definedName name="_5S" localSheetId="11">#REF!</definedName>
    <definedName name="_5S" localSheetId="0">#REF!</definedName>
    <definedName name="_5S" localSheetId="10">#REF!</definedName>
    <definedName name="_5S" localSheetId="6">#REF!</definedName>
    <definedName name="_5S">#REF!</definedName>
    <definedName name="_5T" localSheetId="11">#REF!</definedName>
    <definedName name="_5T" localSheetId="0">#REF!</definedName>
    <definedName name="_5T" localSheetId="10">#REF!</definedName>
    <definedName name="_5T" localSheetId="6">#REF!</definedName>
    <definedName name="_5T">#REF!</definedName>
    <definedName name="_5U" localSheetId="11">#REF!</definedName>
    <definedName name="_5U" localSheetId="0">#REF!</definedName>
    <definedName name="_5U" localSheetId="10">#REF!</definedName>
    <definedName name="_5U" localSheetId="6">#REF!</definedName>
    <definedName name="_5U">#REF!</definedName>
    <definedName name="_5V" localSheetId="11">#REF!</definedName>
    <definedName name="_5V" localSheetId="0">#REF!</definedName>
    <definedName name="_5V" localSheetId="10">#REF!</definedName>
    <definedName name="_5V" localSheetId="6">#REF!</definedName>
    <definedName name="_5V">#REF!</definedName>
    <definedName name="_5W" localSheetId="11">#REF!</definedName>
    <definedName name="_5W" localSheetId="0">#REF!</definedName>
    <definedName name="_5W" localSheetId="10">#REF!</definedName>
    <definedName name="_5W" localSheetId="6">#REF!</definedName>
    <definedName name="_5W">#REF!</definedName>
    <definedName name="_5Z" localSheetId="11">#REF!</definedName>
    <definedName name="_5Z" localSheetId="0">#REF!</definedName>
    <definedName name="_5Z" localSheetId="10">#REF!</definedName>
    <definedName name="_5Z" localSheetId="6">#REF!</definedName>
    <definedName name="_5Z">#REF!</definedName>
    <definedName name="_6.A" localSheetId="11">#REF!</definedName>
    <definedName name="_6.A" localSheetId="0">#REF!</definedName>
    <definedName name="_6.A" localSheetId="10">#REF!</definedName>
    <definedName name="_6.A" localSheetId="6">#REF!</definedName>
    <definedName name="_6.A">#REF!</definedName>
    <definedName name="_6.B" localSheetId="11">#REF!</definedName>
    <definedName name="_6.B" localSheetId="0">#REF!</definedName>
    <definedName name="_6.B" localSheetId="10">#REF!</definedName>
    <definedName name="_6.B" localSheetId="6">#REF!</definedName>
    <definedName name="_6.B">#REF!</definedName>
    <definedName name="_6.C" localSheetId="11">#REF!</definedName>
    <definedName name="_6.C" localSheetId="0">#REF!</definedName>
    <definedName name="_6.C" localSheetId="10">#REF!</definedName>
    <definedName name="_6.C" localSheetId="6">#REF!</definedName>
    <definedName name="_6.C">#REF!</definedName>
    <definedName name="_6.D" localSheetId="11">#REF!</definedName>
    <definedName name="_6.D" localSheetId="0">#REF!</definedName>
    <definedName name="_6.D" localSheetId="10">#REF!</definedName>
    <definedName name="_6.D" localSheetId="6">#REF!</definedName>
    <definedName name="_6.D">#REF!</definedName>
    <definedName name="_6.E" localSheetId="11">#REF!</definedName>
    <definedName name="_6.E" localSheetId="0">#REF!</definedName>
    <definedName name="_6.E" localSheetId="10">#REF!</definedName>
    <definedName name="_6.E" localSheetId="6">#REF!</definedName>
    <definedName name="_6.E">#REF!</definedName>
    <definedName name="_6.F" localSheetId="11">#REF!</definedName>
    <definedName name="_6.F" localSheetId="0">#REF!</definedName>
    <definedName name="_6.F" localSheetId="10">#REF!</definedName>
    <definedName name="_6.F" localSheetId="6">#REF!</definedName>
    <definedName name="_6.F">#REF!</definedName>
    <definedName name="_61CT" localSheetId="11">#REF!</definedName>
    <definedName name="_61CT" localSheetId="0">#REF!</definedName>
    <definedName name="_61CT" localSheetId="10">#REF!</definedName>
    <definedName name="_61CT" localSheetId="6">#REF!</definedName>
    <definedName name="_61CT">#REF!</definedName>
    <definedName name="_6CT" localSheetId="11">#REF!</definedName>
    <definedName name="_6CT" localSheetId="0">#REF!</definedName>
    <definedName name="_6CT" localSheetId="10">#REF!</definedName>
    <definedName name="_6CT" localSheetId="6">#REF!</definedName>
    <definedName name="_6CT">#REF!</definedName>
    <definedName name="_6IMP" localSheetId="11">#REF!</definedName>
    <definedName name="_6IMP" localSheetId="0">#REF!</definedName>
    <definedName name="_6IMP" localSheetId="10">#REF!</definedName>
    <definedName name="_6IMP" localSheetId="6">#REF!</definedName>
    <definedName name="_6IMP">#REF!</definedName>
    <definedName name="_6INV" localSheetId="11">#REF!</definedName>
    <definedName name="_6INV" localSheetId="0">#REF!</definedName>
    <definedName name="_6INV" localSheetId="10">#REF!</definedName>
    <definedName name="_6INV" localSheetId="6">#REF!</definedName>
    <definedName name="_6INV">#REF!</definedName>
    <definedName name="_6MIN" localSheetId="11">#REF!</definedName>
    <definedName name="_6MIN" localSheetId="0">#REF!</definedName>
    <definedName name="_6MIN" localSheetId="10">#REF!</definedName>
    <definedName name="_6MIN" localSheetId="6">#REF!</definedName>
    <definedName name="_6MIN">#REF!</definedName>
    <definedName name="_6R" localSheetId="11">#REF!</definedName>
    <definedName name="_6R" localSheetId="0">#REF!</definedName>
    <definedName name="_6R" localSheetId="10">#REF!</definedName>
    <definedName name="_6R" localSheetId="6">#REF!</definedName>
    <definedName name="_6R">#REF!</definedName>
    <definedName name="_6S" localSheetId="11">#REF!</definedName>
    <definedName name="_6S" localSheetId="0">#REF!</definedName>
    <definedName name="_6S" localSheetId="10">#REF!</definedName>
    <definedName name="_6S" localSheetId="6">#REF!</definedName>
    <definedName name="_6S">#REF!</definedName>
    <definedName name="_6T" localSheetId="11">#REF!</definedName>
    <definedName name="_6T" localSheetId="0">#REF!</definedName>
    <definedName name="_6T" localSheetId="10">#REF!</definedName>
    <definedName name="_6T" localSheetId="6">#REF!</definedName>
    <definedName name="_6T">#REF!</definedName>
    <definedName name="_6U" localSheetId="11">#REF!</definedName>
    <definedName name="_6U" localSheetId="0">#REF!</definedName>
    <definedName name="_6U" localSheetId="10">#REF!</definedName>
    <definedName name="_6U" localSheetId="6">#REF!</definedName>
    <definedName name="_6U">#REF!</definedName>
    <definedName name="_6V" localSheetId="11">#REF!</definedName>
    <definedName name="_6V" localSheetId="0">#REF!</definedName>
    <definedName name="_6V" localSheetId="10">#REF!</definedName>
    <definedName name="_6V" localSheetId="6">#REF!</definedName>
    <definedName name="_6V">#REF!</definedName>
    <definedName name="_6W" localSheetId="11">#REF!</definedName>
    <definedName name="_6W" localSheetId="0">#REF!</definedName>
    <definedName name="_6W" localSheetId="10">#REF!</definedName>
    <definedName name="_6W" localSheetId="6">#REF!</definedName>
    <definedName name="_6W">#REF!</definedName>
    <definedName name="_6Z" localSheetId="11">#REF!</definedName>
    <definedName name="_6Z" localSheetId="0">#REF!</definedName>
    <definedName name="_6Z" localSheetId="10">#REF!</definedName>
    <definedName name="_6Z" localSheetId="6">#REF!</definedName>
    <definedName name="_6Z">#REF!</definedName>
    <definedName name="_71CT" localSheetId="11">#REF!</definedName>
    <definedName name="_71CT" localSheetId="0">#REF!</definedName>
    <definedName name="_71CT" localSheetId="10">#REF!</definedName>
    <definedName name="_71CT" localSheetId="6">#REF!</definedName>
    <definedName name="_71CT">#REF!</definedName>
    <definedName name="_7CT" localSheetId="11">#REF!</definedName>
    <definedName name="_7CT" localSheetId="0">#REF!</definedName>
    <definedName name="_7CT" localSheetId="10">#REF!</definedName>
    <definedName name="_7CT" localSheetId="6">#REF!</definedName>
    <definedName name="_7CT">#REF!</definedName>
    <definedName name="_7R" localSheetId="11">#REF!</definedName>
    <definedName name="_7R" localSheetId="0">#REF!</definedName>
    <definedName name="_7R" localSheetId="10">#REF!</definedName>
    <definedName name="_7R" localSheetId="6">#REF!</definedName>
    <definedName name="_7R">#REF!</definedName>
    <definedName name="_7S" localSheetId="11">#REF!</definedName>
    <definedName name="_7S" localSheetId="0">#REF!</definedName>
    <definedName name="_7S" localSheetId="10">#REF!</definedName>
    <definedName name="_7S" localSheetId="6">#REF!</definedName>
    <definedName name="_7S">#REF!</definedName>
    <definedName name="_7T" localSheetId="11">#REF!</definedName>
    <definedName name="_7T" localSheetId="0">#REF!</definedName>
    <definedName name="_7T" localSheetId="10">#REF!</definedName>
    <definedName name="_7T" localSheetId="6">#REF!</definedName>
    <definedName name="_7T">#REF!</definedName>
    <definedName name="_7U" localSheetId="11">#REF!</definedName>
    <definedName name="_7U" localSheetId="0">#REF!</definedName>
    <definedName name="_7U" localSheetId="10">#REF!</definedName>
    <definedName name="_7U" localSheetId="6">#REF!</definedName>
    <definedName name="_7U">#REF!</definedName>
    <definedName name="_7V" localSheetId="11">#REF!</definedName>
    <definedName name="_7V" localSheetId="0">#REF!</definedName>
    <definedName name="_7V" localSheetId="10">#REF!</definedName>
    <definedName name="_7V" localSheetId="6">#REF!</definedName>
    <definedName name="_7V">#REF!</definedName>
    <definedName name="_7W" localSheetId="11">#REF!</definedName>
    <definedName name="_7W" localSheetId="0">#REF!</definedName>
    <definedName name="_7W" localSheetId="10">#REF!</definedName>
    <definedName name="_7W" localSheetId="6">#REF!</definedName>
    <definedName name="_7W">#REF!</definedName>
    <definedName name="_7Z" localSheetId="11">#REF!</definedName>
    <definedName name="_7Z" localSheetId="0">#REF!</definedName>
    <definedName name="_7Z" localSheetId="10">#REF!</definedName>
    <definedName name="_7Z" localSheetId="6">#REF!</definedName>
    <definedName name="_7Z">#REF!</definedName>
    <definedName name="_81CT" localSheetId="11">#REF!</definedName>
    <definedName name="_81CT" localSheetId="0">#REF!</definedName>
    <definedName name="_81CT" localSheetId="10">#REF!</definedName>
    <definedName name="_81CT" localSheetId="6">#REF!</definedName>
    <definedName name="_81CT">#REF!</definedName>
    <definedName name="_82CT" localSheetId="11">#REF!</definedName>
    <definedName name="_82CT" localSheetId="0">#REF!</definedName>
    <definedName name="_82CT" localSheetId="10">#REF!</definedName>
    <definedName name="_82CT" localSheetId="6">#REF!</definedName>
    <definedName name="_82CT">#REF!</definedName>
    <definedName name="_8CT" localSheetId="11">#REF!</definedName>
    <definedName name="_8CT" localSheetId="0">#REF!</definedName>
    <definedName name="_8CT" localSheetId="10">#REF!</definedName>
    <definedName name="_8CT" localSheetId="6">#REF!</definedName>
    <definedName name="_8CT">#REF!</definedName>
    <definedName name="_8R" localSheetId="11">#REF!</definedName>
    <definedName name="_8R" localSheetId="0">#REF!</definedName>
    <definedName name="_8R" localSheetId="10">#REF!</definedName>
    <definedName name="_8R" localSheetId="6">#REF!</definedName>
    <definedName name="_8R">#REF!</definedName>
    <definedName name="_8S" localSheetId="11">#REF!</definedName>
    <definedName name="_8S" localSheetId="0">#REF!</definedName>
    <definedName name="_8S" localSheetId="10">#REF!</definedName>
    <definedName name="_8S" localSheetId="6">#REF!</definedName>
    <definedName name="_8S">#REF!</definedName>
    <definedName name="_8T" localSheetId="11">#REF!</definedName>
    <definedName name="_8T" localSheetId="0">#REF!</definedName>
    <definedName name="_8T" localSheetId="10">#REF!</definedName>
    <definedName name="_8T" localSheetId="6">#REF!</definedName>
    <definedName name="_8T">#REF!</definedName>
    <definedName name="_8U" localSheetId="11">#REF!</definedName>
    <definedName name="_8U" localSheetId="0">#REF!</definedName>
    <definedName name="_8U" localSheetId="10">#REF!</definedName>
    <definedName name="_8U" localSheetId="6">#REF!</definedName>
    <definedName name="_8U">#REF!</definedName>
    <definedName name="_8V" localSheetId="11">#REF!</definedName>
    <definedName name="_8V" localSheetId="0">#REF!</definedName>
    <definedName name="_8V" localSheetId="10">#REF!</definedName>
    <definedName name="_8V" localSheetId="6">#REF!</definedName>
    <definedName name="_8V">#REF!</definedName>
    <definedName name="_8W" localSheetId="11">#REF!</definedName>
    <definedName name="_8W" localSheetId="0">#REF!</definedName>
    <definedName name="_8W" localSheetId="10">#REF!</definedName>
    <definedName name="_8W" localSheetId="6">#REF!</definedName>
    <definedName name="_8W">#REF!</definedName>
    <definedName name="_8Z" localSheetId="11">#REF!</definedName>
    <definedName name="_8Z" localSheetId="0">#REF!</definedName>
    <definedName name="_8Z" localSheetId="10">#REF!</definedName>
    <definedName name="_8Z" localSheetId="6">#REF!</definedName>
    <definedName name="_8Z">#REF!</definedName>
    <definedName name="_91CT" localSheetId="11">#REF!</definedName>
    <definedName name="_91CT" localSheetId="0">#REF!</definedName>
    <definedName name="_91CT" localSheetId="10">#REF!</definedName>
    <definedName name="_91CT" localSheetId="6">#REF!</definedName>
    <definedName name="_91CT">#REF!</definedName>
    <definedName name="_92CT" localSheetId="11">#REF!</definedName>
    <definedName name="_92CT" localSheetId="0">#REF!</definedName>
    <definedName name="_92CT" localSheetId="10">#REF!</definedName>
    <definedName name="_92CT" localSheetId="6">#REF!</definedName>
    <definedName name="_92CT">#REF!</definedName>
    <definedName name="_9CT" localSheetId="11">#REF!</definedName>
    <definedName name="_9CT" localSheetId="0">#REF!</definedName>
    <definedName name="_9CT" localSheetId="10">#REF!</definedName>
    <definedName name="_9CT" localSheetId="6">#REF!</definedName>
    <definedName name="_9CT">#REF!</definedName>
    <definedName name="_9R" localSheetId="11">#REF!</definedName>
    <definedName name="_9R" localSheetId="0">#REF!</definedName>
    <definedName name="_9R" localSheetId="10">#REF!</definedName>
    <definedName name="_9R" localSheetId="6">#REF!</definedName>
    <definedName name="_9R">#REF!</definedName>
    <definedName name="_9S" localSheetId="11">#REF!</definedName>
    <definedName name="_9S" localSheetId="0">#REF!</definedName>
    <definedName name="_9S" localSheetId="10">#REF!</definedName>
    <definedName name="_9S" localSheetId="6">#REF!</definedName>
    <definedName name="_9S">#REF!</definedName>
    <definedName name="_9T" localSheetId="11">#REF!</definedName>
    <definedName name="_9T" localSheetId="0">#REF!</definedName>
    <definedName name="_9T" localSheetId="10">#REF!</definedName>
    <definedName name="_9T" localSheetId="6">#REF!</definedName>
    <definedName name="_9T">#REF!</definedName>
    <definedName name="_9U" localSheetId="11">#REF!</definedName>
    <definedName name="_9U" localSheetId="0">#REF!</definedName>
    <definedName name="_9U" localSheetId="10">#REF!</definedName>
    <definedName name="_9U" localSheetId="6">#REF!</definedName>
    <definedName name="_9U">#REF!</definedName>
    <definedName name="_9V" localSheetId="11">#REF!</definedName>
    <definedName name="_9V" localSheetId="0">#REF!</definedName>
    <definedName name="_9V" localSheetId="10">#REF!</definedName>
    <definedName name="_9V" localSheetId="6">#REF!</definedName>
    <definedName name="_9V">#REF!</definedName>
    <definedName name="_9W" localSheetId="11">#REF!</definedName>
    <definedName name="_9W" localSheetId="0">#REF!</definedName>
    <definedName name="_9W" localSheetId="10">#REF!</definedName>
    <definedName name="_9W" localSheetId="6">#REF!</definedName>
    <definedName name="_9W">#REF!</definedName>
    <definedName name="_9Z" localSheetId="11">#REF!</definedName>
    <definedName name="_9Z" localSheetId="0">#REF!</definedName>
    <definedName name="_9Z" localSheetId="10">#REF!</definedName>
    <definedName name="_9Z" localSheetId="6">#REF!</definedName>
    <definedName name="_9Z">#REF!</definedName>
    <definedName name="_ACC2" localSheetId="11">#REF!</definedName>
    <definedName name="_ACC2" localSheetId="0">#REF!</definedName>
    <definedName name="_ACC2" localSheetId="10">#REF!</definedName>
    <definedName name="_ACC2" localSheetId="6">#REF!</definedName>
    <definedName name="_ACC2">#REF!</definedName>
    <definedName name="_ACC3" localSheetId="11">#REF!</definedName>
    <definedName name="_ACC3" localSheetId="0">#REF!</definedName>
    <definedName name="_ACC3" localSheetId="10">#REF!</definedName>
    <definedName name="_ACC3" localSheetId="6">#REF!</definedName>
    <definedName name="_ACC3">#REF!</definedName>
    <definedName name="_ACC4" localSheetId="11">#REF!</definedName>
    <definedName name="_ACC4" localSheetId="0">#REF!</definedName>
    <definedName name="_ACC4" localSheetId="10">#REF!</definedName>
    <definedName name="_ACC4" localSheetId="6">#REF!</definedName>
    <definedName name="_ACC4">#REF!</definedName>
    <definedName name="_ACC5" localSheetId="11">#REF!</definedName>
    <definedName name="_ACC5" localSheetId="0">#REF!</definedName>
    <definedName name="_ACC5" localSheetId="10">#REF!</definedName>
    <definedName name="_ACC5" localSheetId="6">#REF!</definedName>
    <definedName name="_ACC5">#REF!</definedName>
    <definedName name="_b1" localSheetId="11" hidden="1">#REF!</definedName>
    <definedName name="_b1" localSheetId="0" hidden="1">#REF!</definedName>
    <definedName name="_b1" localSheetId="10" hidden="1">#REF!</definedName>
    <definedName name="_b1" localSheetId="6" hidden="1">#REF!</definedName>
    <definedName name="_b1" hidden="1">#REF!</definedName>
    <definedName name="_b3" localSheetId="11" hidden="1">#REF!</definedName>
    <definedName name="_b3" localSheetId="0" hidden="1">#REF!</definedName>
    <definedName name="_b3" localSheetId="10" hidden="1">#REF!</definedName>
    <definedName name="_b3" localSheetId="6" hidden="1">#REF!</definedName>
    <definedName name="_b3" hidden="1">#REF!</definedName>
    <definedName name="_b4" localSheetId="11"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4" localSheetId="6"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5" localSheetId="11" hidden="1">{#N/A,#N/A,FALSE,"BB GG - D";#N/A,#N/A,FALSE,"G&amp;P Mens";#N/A,#N/A,FALSE,"G&amp;P Acum";#N/A,#N/A,FALSE,"GPA Mens Ajust ";#N/A,#N/A,FALSE,"REI";#N/A,#N/A,FALSE,"G&amp;P Mens Resum"}</definedName>
    <definedName name="_b5" localSheetId="6" hidden="1">{#N/A,#N/A,FALSE,"BB GG - D";#N/A,#N/A,FALSE,"G&amp;P Mens";#N/A,#N/A,FALSE,"G&amp;P Acum";#N/A,#N/A,FALSE,"GPA Mens Ajust ";#N/A,#N/A,FALSE,"REI";#N/A,#N/A,FALSE,"G&amp;P Mens Resum"}</definedName>
    <definedName name="_b5" hidden="1">{#N/A,#N/A,FALSE,"BB GG - D";#N/A,#N/A,FALSE,"G&amp;P Mens";#N/A,#N/A,FALSE,"G&amp;P Acum";#N/A,#N/A,FALSE,"GPA Mens Ajust ";#N/A,#N/A,FALSE,"REI";#N/A,#N/A,FALSE,"G&amp;P Mens Resum"}</definedName>
    <definedName name="_b6" localSheetId="11" hidden="1">{#N/A,#N/A,FALSE,"BB GG - ERP";#N/A,#N/A,FALSE,"G&amp;P Mens - ERP";#N/A,#N/A,FALSE,"G&amp;P Acum -ERP";#N/A,#N/A,FALSE,"GPA Mens Ajust - ERP"}</definedName>
    <definedName name="_b6" localSheetId="6" hidden="1">{#N/A,#N/A,FALSE,"BB GG - ERP";#N/A,#N/A,FALSE,"G&amp;P Mens - ERP";#N/A,#N/A,FALSE,"G&amp;P Acum -ERP";#N/A,#N/A,FALSE,"GPA Mens Ajust - ERP"}</definedName>
    <definedName name="_b6" hidden="1">{#N/A,#N/A,FALSE,"BB GG - ERP";#N/A,#N/A,FALSE,"G&amp;P Mens - ERP";#N/A,#N/A,FALSE,"G&amp;P Acum -ERP";#N/A,#N/A,FALSE,"GPA Mens Ajust - ERP"}</definedName>
    <definedName name="_b8" localSheetId="11" hidden="1">{#N/A,#N/A,FALSE,"BB GG - ERP";#N/A,#N/A,FALSE,"G&amp;P Mens - ERP";#N/A,#N/A,FALSE,"G&amp;P Acum -ERP";#N/A,#N/A,FALSE,"GPA Mens Ajust - ERP"}</definedName>
    <definedName name="_b8" localSheetId="6" hidden="1">{#N/A,#N/A,FALSE,"BB GG - ERP";#N/A,#N/A,FALSE,"G&amp;P Mens - ERP";#N/A,#N/A,FALSE,"G&amp;P Acum -ERP";#N/A,#N/A,FALSE,"GPA Mens Ajust - ERP"}</definedName>
    <definedName name="_b8" hidden="1">{#N/A,#N/A,FALSE,"BB GG - ERP";#N/A,#N/A,FALSE,"G&amp;P Mens - ERP";#N/A,#N/A,FALSE,"G&amp;P Acum -ERP";#N/A,#N/A,FALSE,"GPA Mens Ajust - ERP"}</definedName>
    <definedName name="_CAP1" localSheetId="11">#REF!</definedName>
    <definedName name="_CAP1" localSheetId="0">#REF!</definedName>
    <definedName name="_CAP1" localSheetId="10">#REF!</definedName>
    <definedName name="_CAP1" localSheetId="6">#REF!</definedName>
    <definedName name="_CAP1">#REF!</definedName>
    <definedName name="_CAP2" localSheetId="11">#REF!</definedName>
    <definedName name="_CAP2" localSheetId="0">#REF!</definedName>
    <definedName name="_CAP2" localSheetId="10">#REF!</definedName>
    <definedName name="_CAP2" localSheetId="6">#REF!</definedName>
    <definedName name="_CAP2">#REF!</definedName>
    <definedName name="_CAP3" localSheetId="11">#REF!</definedName>
    <definedName name="_CAP3" localSheetId="0">#REF!</definedName>
    <definedName name="_CAP3" localSheetId="10">#REF!</definedName>
    <definedName name="_CAP3" localSheetId="6">#REF!</definedName>
    <definedName name="_CAP3">#REF!</definedName>
    <definedName name="_CAP4" localSheetId="11">#REF!</definedName>
    <definedName name="_CAP4" localSheetId="0">#REF!</definedName>
    <definedName name="_CAP4" localSheetId="10">#REF!</definedName>
    <definedName name="_CAP4" localSheetId="6">#REF!</definedName>
    <definedName name="_CAP4">#REF!</definedName>
    <definedName name="_CAP5" localSheetId="11">#REF!</definedName>
    <definedName name="_CAP5" localSheetId="0">#REF!</definedName>
    <definedName name="_CAP5" localSheetId="10">#REF!</definedName>
    <definedName name="_CAP5" localSheetId="6">#REF!</definedName>
    <definedName name="_CAP5">#REF!</definedName>
    <definedName name="_COR1" localSheetId="11">#REF!</definedName>
    <definedName name="_COR1" localSheetId="0">#REF!</definedName>
    <definedName name="_COR1" localSheetId="10">#REF!</definedName>
    <definedName name="_COR1" localSheetId="6">#REF!</definedName>
    <definedName name="_COR1">#REF!</definedName>
    <definedName name="_COR2" localSheetId="11">#REF!</definedName>
    <definedName name="_COR2" localSheetId="0">#REF!</definedName>
    <definedName name="_COR2" localSheetId="10">#REF!</definedName>
    <definedName name="_COR2" localSheetId="6">#REF!</definedName>
    <definedName name="_COR2">#REF!</definedName>
    <definedName name="_COR3" localSheetId="11">#REF!</definedName>
    <definedName name="_COR3" localSheetId="0">#REF!</definedName>
    <definedName name="_COR3" localSheetId="10">#REF!</definedName>
    <definedName name="_COR3" localSheetId="6">#REF!</definedName>
    <definedName name="_COR3">#REF!</definedName>
    <definedName name="_COR4" localSheetId="11">#REF!</definedName>
    <definedName name="_COR4" localSheetId="0">#REF!</definedName>
    <definedName name="_COR4" localSheetId="10">#REF!</definedName>
    <definedName name="_COR4" localSheetId="6">#REF!</definedName>
    <definedName name="_COR4">#REF!</definedName>
    <definedName name="_COR5" localSheetId="11">#REF!</definedName>
    <definedName name="_COR5" localSheetId="0">#REF!</definedName>
    <definedName name="_COR5" localSheetId="10">#REF!</definedName>
    <definedName name="_COR5" localSheetId="6">#REF!</definedName>
    <definedName name="_COR5">#REF!</definedName>
    <definedName name="_DEP2" localSheetId="11">#REF!</definedName>
    <definedName name="_DEP2" localSheetId="0">#REF!</definedName>
    <definedName name="_DEP2" localSheetId="10">#REF!</definedName>
    <definedName name="_DEP2" localSheetId="6">#REF!</definedName>
    <definedName name="_DEP2">#REF!</definedName>
    <definedName name="_DEP3" localSheetId="11">#REF!</definedName>
    <definedName name="_DEP3" localSheetId="0">#REF!</definedName>
    <definedName name="_DEP3" localSheetId="10">#REF!</definedName>
    <definedName name="_DEP3" localSheetId="6">#REF!</definedName>
    <definedName name="_DEP3">#REF!</definedName>
    <definedName name="_DEP4" localSheetId="11">#REF!</definedName>
    <definedName name="_DEP4" localSheetId="0">#REF!</definedName>
    <definedName name="_DEP4" localSheetId="10">#REF!</definedName>
    <definedName name="_DEP4" localSheetId="6">#REF!</definedName>
    <definedName name="_DEP4">#REF!</definedName>
    <definedName name="_DEP5" localSheetId="11">#REF!</definedName>
    <definedName name="_DEP5" localSheetId="0">#REF!</definedName>
    <definedName name="_DEP5" localSheetId="10">#REF!</definedName>
    <definedName name="_DEP5" localSheetId="6">#REF!</definedName>
    <definedName name="_DEP5">#REF!</definedName>
    <definedName name="_DIV2" localSheetId="11">#REF!</definedName>
    <definedName name="_DIV2" localSheetId="0">#REF!</definedName>
    <definedName name="_DIV2" localSheetId="10">#REF!</definedName>
    <definedName name="_DIV2" localSheetId="6">#REF!</definedName>
    <definedName name="_DIV2">#REF!</definedName>
    <definedName name="_DIV3" localSheetId="11">#REF!</definedName>
    <definedName name="_DIV3" localSheetId="0">#REF!</definedName>
    <definedName name="_DIV3" localSheetId="10">#REF!</definedName>
    <definedName name="_DIV3" localSheetId="6">#REF!</definedName>
    <definedName name="_DIV3">#REF!</definedName>
    <definedName name="_DIV4" localSheetId="11">#REF!</definedName>
    <definedName name="_DIV4" localSheetId="0">#REF!</definedName>
    <definedName name="_DIV4" localSheetId="10">#REF!</definedName>
    <definedName name="_DIV4" localSheetId="6">#REF!</definedName>
    <definedName name="_DIV4">#REF!</definedName>
    <definedName name="_DIV5" localSheetId="11">#REF!</definedName>
    <definedName name="_DIV5" localSheetId="0">#REF!</definedName>
    <definedName name="_DIV5" localSheetId="10">#REF!</definedName>
    <definedName name="_DIV5" localSheetId="6">#REF!</definedName>
    <definedName name="_DIV5">#REF!</definedName>
    <definedName name="_ENE01" localSheetId="11">#REF!</definedName>
    <definedName name="_ENE01" localSheetId="0">#REF!</definedName>
    <definedName name="_ENE01" localSheetId="10">#REF!</definedName>
    <definedName name="_ENE01" localSheetId="6">#REF!</definedName>
    <definedName name="_ENE01">#REF!</definedName>
    <definedName name="_f1" localSheetId="11" hidden="1">#REF!</definedName>
    <definedName name="_f1" localSheetId="0" hidden="1">#REF!</definedName>
    <definedName name="_f1" localSheetId="10" hidden="1">#REF!</definedName>
    <definedName name="_f1" localSheetId="6" hidden="1">#REF!</definedName>
    <definedName name="_f1" hidden="1">#REF!</definedName>
    <definedName name="_f2" localSheetId="11" hidden="1">#REF!</definedName>
    <definedName name="_f2" localSheetId="0" hidden="1">#REF!</definedName>
    <definedName name="_f2" localSheetId="10" hidden="1">#REF!</definedName>
    <definedName name="_f2" localSheetId="6" hidden="1">#REF!</definedName>
    <definedName name="_f2" hidden="1">#REF!</definedName>
    <definedName name="_f4" localSheetId="11" hidden="1">#REF!</definedName>
    <definedName name="_f4" localSheetId="0" hidden="1">#REF!</definedName>
    <definedName name="_f4" localSheetId="10" hidden="1">#REF!</definedName>
    <definedName name="_f4" localSheetId="6" hidden="1">#REF!</definedName>
    <definedName name="_f4" hidden="1">#REF!</definedName>
    <definedName name="_f5" localSheetId="11"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5" localSheetId="6"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5"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6" localSheetId="11" hidden="1">{#N/A,#N/A,FALSE,"BB GG - D";#N/A,#N/A,FALSE,"G&amp;P Mens";#N/A,#N/A,FALSE,"G&amp;P Acum";#N/A,#N/A,FALSE,"GPA Mens Ajust ";#N/A,#N/A,FALSE,"REI";#N/A,#N/A,FALSE,"G&amp;P Mens Resum"}</definedName>
    <definedName name="_f6" localSheetId="6" hidden="1">{#N/A,#N/A,FALSE,"BB GG - D";#N/A,#N/A,FALSE,"G&amp;P Mens";#N/A,#N/A,FALSE,"G&amp;P Acum";#N/A,#N/A,FALSE,"GPA Mens Ajust ";#N/A,#N/A,FALSE,"REI";#N/A,#N/A,FALSE,"G&amp;P Mens Resum"}</definedName>
    <definedName name="_f6" hidden="1">{#N/A,#N/A,FALSE,"BB GG - D";#N/A,#N/A,FALSE,"G&amp;P Mens";#N/A,#N/A,FALSE,"G&amp;P Acum";#N/A,#N/A,FALSE,"GPA Mens Ajust ";#N/A,#N/A,FALSE,"REI";#N/A,#N/A,FALSE,"G&amp;P Mens Resum"}</definedName>
    <definedName name="_f7" localSheetId="11" hidden="1">{#N/A,#N/A,FALSE,"BB GG - ERP";#N/A,#N/A,FALSE,"G&amp;P Mens - ERP";#N/A,#N/A,FALSE,"G&amp;P Acum -ERP";#N/A,#N/A,FALSE,"GPA Mens Ajust - ERP"}</definedName>
    <definedName name="_f7" localSheetId="6" hidden="1">{#N/A,#N/A,FALSE,"BB GG - ERP";#N/A,#N/A,FALSE,"G&amp;P Mens - ERP";#N/A,#N/A,FALSE,"G&amp;P Acum -ERP";#N/A,#N/A,FALSE,"GPA Mens Ajust - ERP"}</definedName>
    <definedName name="_f7" hidden="1">{#N/A,#N/A,FALSE,"BB GG - ERP";#N/A,#N/A,FALSE,"G&amp;P Mens - ERP";#N/A,#N/A,FALSE,"G&amp;P Acum -ERP";#N/A,#N/A,FALSE,"GPA Mens Ajust - ERP"}</definedName>
    <definedName name="_Fill" localSheetId="11" hidden="1">'[1]Statement_of E'!#REF!</definedName>
    <definedName name="_Fill" localSheetId="0" hidden="1">'[2]Statement_of E'!#REF!</definedName>
    <definedName name="_Fill" localSheetId="10" hidden="1">'[2]Statement_of E'!#REF!</definedName>
    <definedName name="_Fill" localSheetId="6" hidden="1">'[1]Statement_of E'!#REF!</definedName>
    <definedName name="_Fill" hidden="1">'[2]Statement_of E'!#REF!</definedName>
    <definedName name="_ftn1" localSheetId="1">IS!#REF!</definedName>
    <definedName name="_ftn1" localSheetId="0">'MAIN FIGURES'!#REF!</definedName>
    <definedName name="_ftnref1" localSheetId="1">IS!#REF!</definedName>
    <definedName name="_ftnref1" localSheetId="0">'MAIN FIGURES'!#REF!</definedName>
    <definedName name="_IEX1" localSheetId="11">#REF!</definedName>
    <definedName name="_IEX1" localSheetId="0">#REF!</definedName>
    <definedName name="_IEX1" localSheetId="10">#REF!</definedName>
    <definedName name="_IEX1" localSheetId="6">#REF!</definedName>
    <definedName name="_IEX1">#REF!</definedName>
    <definedName name="_IEX2" localSheetId="11">#REF!</definedName>
    <definedName name="_IEX2" localSheetId="0">#REF!</definedName>
    <definedName name="_IEX2" localSheetId="10">#REF!</definedName>
    <definedName name="_IEX2" localSheetId="6">#REF!</definedName>
    <definedName name="_IEX2">#REF!</definedName>
    <definedName name="_IEX3" localSheetId="11">#REF!</definedName>
    <definedName name="_IEX3" localSheetId="0">#REF!</definedName>
    <definedName name="_IEX3" localSheetId="10">#REF!</definedName>
    <definedName name="_IEX3" localSheetId="6">#REF!</definedName>
    <definedName name="_IEX3">#REF!</definedName>
    <definedName name="_IEX4" localSheetId="11">#REF!</definedName>
    <definedName name="_IEX4" localSheetId="0">#REF!</definedName>
    <definedName name="_IEX4" localSheetId="10">#REF!</definedName>
    <definedName name="_IEX4" localSheetId="6">#REF!</definedName>
    <definedName name="_IEX4">#REF!</definedName>
    <definedName name="_IEX5" localSheetId="11">#REF!</definedName>
    <definedName name="_IEX5" localSheetId="0">#REF!</definedName>
    <definedName name="_IEX5" localSheetId="10">#REF!</definedName>
    <definedName name="_IEX5" localSheetId="6">#REF!</definedName>
    <definedName name="_IEX5">#REF!</definedName>
    <definedName name="_IMI1" localSheetId="11">#REF!</definedName>
    <definedName name="_IMI1" localSheetId="0">#REF!</definedName>
    <definedName name="_IMI1" localSheetId="10">#REF!</definedName>
    <definedName name="_IMI1" localSheetId="6">#REF!</definedName>
    <definedName name="_IMI1">#REF!</definedName>
    <definedName name="_IMI2" localSheetId="11">#REF!</definedName>
    <definedName name="_IMI2" localSheetId="0">#REF!</definedName>
    <definedName name="_IMI2" localSheetId="10">#REF!</definedName>
    <definedName name="_IMI2" localSheetId="6">#REF!</definedName>
    <definedName name="_IMI2">#REF!</definedName>
    <definedName name="_IMI3" localSheetId="11">#REF!</definedName>
    <definedName name="_IMI3" localSheetId="0">#REF!</definedName>
    <definedName name="_IMI3" localSheetId="10">#REF!</definedName>
    <definedName name="_IMI3" localSheetId="6">#REF!</definedName>
    <definedName name="_IMI3">#REF!</definedName>
    <definedName name="_IMI4" localSheetId="11">#REF!</definedName>
    <definedName name="_IMI4" localSheetId="0">#REF!</definedName>
    <definedName name="_IMI4" localSheetId="10">#REF!</definedName>
    <definedName name="_IMI4" localSheetId="6">#REF!</definedName>
    <definedName name="_IMI4">#REF!</definedName>
    <definedName name="_IMI5" localSheetId="11">#REF!</definedName>
    <definedName name="_IMI5" localSheetId="0">#REF!</definedName>
    <definedName name="_IMI5" localSheetId="10">#REF!</definedName>
    <definedName name="_IMI5" localSheetId="6">#REF!</definedName>
    <definedName name="_IMI5">#REF!</definedName>
    <definedName name="_IMP1" localSheetId="11">#REF!</definedName>
    <definedName name="_IMP1" localSheetId="0">#REF!</definedName>
    <definedName name="_IMP1" localSheetId="10">#REF!</definedName>
    <definedName name="_IMP1" localSheetId="6">#REF!</definedName>
    <definedName name="_IMP1">#REF!</definedName>
    <definedName name="_IMP2" localSheetId="11">#REF!</definedName>
    <definedName name="_IMP2" localSheetId="0">#REF!</definedName>
    <definedName name="_IMP2" localSheetId="10">#REF!</definedName>
    <definedName name="_IMP2" localSheetId="6">#REF!</definedName>
    <definedName name="_IMP2">#REF!</definedName>
    <definedName name="_IMP3" localSheetId="11">#REF!</definedName>
    <definedName name="_IMP3" localSheetId="0">#REF!</definedName>
    <definedName name="_IMP3" localSheetId="10">#REF!</definedName>
    <definedName name="_IMP3" localSheetId="6">#REF!</definedName>
    <definedName name="_IMP3">#REF!</definedName>
    <definedName name="_IMP4" localSheetId="11">#REF!</definedName>
    <definedName name="_IMP4" localSheetId="0">#REF!</definedName>
    <definedName name="_IMP4" localSheetId="10">#REF!</definedName>
    <definedName name="_IMP4" localSheetId="6">#REF!</definedName>
    <definedName name="_IMP4">#REF!</definedName>
    <definedName name="_IMP5" localSheetId="11">#REF!</definedName>
    <definedName name="_IMP5" localSheetId="0">#REF!</definedName>
    <definedName name="_IMP5" localSheetId="10">#REF!</definedName>
    <definedName name="_IMP5" localSheetId="6">#REF!</definedName>
    <definedName name="_IMP5">#REF!</definedName>
    <definedName name="_INV1" localSheetId="11">#REF!</definedName>
    <definedName name="_INV1" localSheetId="0">#REF!</definedName>
    <definedName name="_INV1" localSheetId="10">#REF!</definedName>
    <definedName name="_INV1" localSheetId="6">#REF!</definedName>
    <definedName name="_INV1">#REF!</definedName>
    <definedName name="_INV2" localSheetId="11">#REF!</definedName>
    <definedName name="_INV2" localSheetId="0">#REF!</definedName>
    <definedName name="_INV2" localSheetId="10">#REF!</definedName>
    <definedName name="_INV2" localSheetId="6">#REF!</definedName>
    <definedName name="_INV2">#REF!</definedName>
    <definedName name="_INV3" localSheetId="11">#REF!</definedName>
    <definedName name="_INV3" localSheetId="0">#REF!</definedName>
    <definedName name="_INV3" localSheetId="10">#REF!</definedName>
    <definedName name="_INV3" localSheetId="6">#REF!</definedName>
    <definedName name="_INV3">#REF!</definedName>
    <definedName name="_INV4" localSheetId="11">#REF!</definedName>
    <definedName name="_INV4" localSheetId="0">#REF!</definedName>
    <definedName name="_INV4" localSheetId="10">#REF!</definedName>
    <definedName name="_INV4" localSheetId="6">#REF!</definedName>
    <definedName name="_INV4">#REF!</definedName>
    <definedName name="_INV5" localSheetId="11">#REF!</definedName>
    <definedName name="_INV5" localSheetId="0">#REF!</definedName>
    <definedName name="_INV5" localSheetId="10">#REF!</definedName>
    <definedName name="_INV5" localSheetId="6">#REF!</definedName>
    <definedName name="_INV5">#REF!</definedName>
    <definedName name="_Key1" localSheetId="11" hidden="1">#REF!</definedName>
    <definedName name="_Key1" localSheetId="0" hidden="1">#REF!</definedName>
    <definedName name="_Key1" localSheetId="10" hidden="1">#REF!</definedName>
    <definedName name="_Key1" localSheetId="6" hidden="1">#REF!</definedName>
    <definedName name="_Key1" hidden="1">#REF!</definedName>
    <definedName name="_LAR1" localSheetId="11">#REF!</definedName>
    <definedName name="_LAR1" localSheetId="0">#REF!</definedName>
    <definedName name="_LAR1" localSheetId="10">#REF!</definedName>
    <definedName name="_LAR1" localSheetId="6">#REF!</definedName>
    <definedName name="_LAR1">#REF!</definedName>
    <definedName name="_LAR2" localSheetId="11">#REF!</definedName>
    <definedName name="_LAR2" localSheetId="0">#REF!</definedName>
    <definedName name="_LAR2" localSheetId="10">#REF!</definedName>
    <definedName name="_LAR2" localSheetId="6">#REF!</definedName>
    <definedName name="_LAR2">#REF!</definedName>
    <definedName name="_LAR3" localSheetId="11">#REF!</definedName>
    <definedName name="_LAR3" localSheetId="0">#REF!</definedName>
    <definedName name="_LAR3" localSheetId="10">#REF!</definedName>
    <definedName name="_LAR3" localSheetId="6">#REF!</definedName>
    <definedName name="_LAR3">#REF!</definedName>
    <definedName name="_LAR4" localSheetId="11">#REF!</definedName>
    <definedName name="_LAR4" localSheetId="0">#REF!</definedName>
    <definedName name="_LAR4" localSheetId="10">#REF!</definedName>
    <definedName name="_LAR4" localSheetId="6">#REF!</definedName>
    <definedName name="_LAR4">#REF!</definedName>
    <definedName name="_LAR5" localSheetId="11">#REF!</definedName>
    <definedName name="_LAR5" localSheetId="0">#REF!</definedName>
    <definedName name="_LAR5" localSheetId="10">#REF!</definedName>
    <definedName name="_LAR5" localSheetId="6">#REF!</definedName>
    <definedName name="_LAR5">#REF!</definedName>
    <definedName name="_MIN1" localSheetId="11">#REF!</definedName>
    <definedName name="_MIN1" localSheetId="0">#REF!</definedName>
    <definedName name="_MIN1" localSheetId="10">#REF!</definedName>
    <definedName name="_MIN1" localSheetId="6">#REF!</definedName>
    <definedName name="_MIN1">#REF!</definedName>
    <definedName name="_MIN2" localSheetId="11">#REF!</definedName>
    <definedName name="_MIN2" localSheetId="0">#REF!</definedName>
    <definedName name="_MIN2" localSheetId="10">#REF!</definedName>
    <definedName name="_MIN2" localSheetId="6">#REF!</definedName>
    <definedName name="_MIN2">#REF!</definedName>
    <definedName name="_MIN3" localSheetId="11">#REF!</definedName>
    <definedName name="_MIN3" localSheetId="0">#REF!</definedName>
    <definedName name="_MIN3" localSheetId="10">#REF!</definedName>
    <definedName name="_MIN3" localSheetId="6">#REF!</definedName>
    <definedName name="_MIN3">#REF!</definedName>
    <definedName name="_MIN4" localSheetId="11">#REF!</definedName>
    <definedName name="_MIN4" localSheetId="0">#REF!</definedName>
    <definedName name="_MIN4" localSheetId="10">#REF!</definedName>
    <definedName name="_MIN4" localSheetId="6">#REF!</definedName>
    <definedName name="_MIN4">#REF!</definedName>
    <definedName name="_MIN5" localSheetId="11">#REF!</definedName>
    <definedName name="_MIN5" localSheetId="0">#REF!</definedName>
    <definedName name="_MIN5" localSheetId="10">#REF!</definedName>
    <definedName name="_MIN5" localSheetId="6">#REF!</definedName>
    <definedName name="_MIN5">#REF!</definedName>
    <definedName name="_NOM1" localSheetId="11">#REF!</definedName>
    <definedName name="_NOM1" localSheetId="0">#REF!</definedName>
    <definedName name="_NOM1" localSheetId="10">#REF!</definedName>
    <definedName name="_NOM1" localSheetId="6">#REF!</definedName>
    <definedName name="_NOM1">#REF!</definedName>
    <definedName name="_NOM2" localSheetId="11">#REF!</definedName>
    <definedName name="_NOM2" localSheetId="0">#REF!</definedName>
    <definedName name="_NOM2" localSheetId="10">#REF!</definedName>
    <definedName name="_NOM2" localSheetId="6">#REF!</definedName>
    <definedName name="_NOM2">#REF!</definedName>
    <definedName name="_NOM3" localSheetId="11">#REF!</definedName>
    <definedName name="_NOM3" localSheetId="0">#REF!</definedName>
    <definedName name="_NOM3" localSheetId="10">#REF!</definedName>
    <definedName name="_NOM3" localSheetId="6">#REF!</definedName>
    <definedName name="_NOM3">#REF!</definedName>
    <definedName name="_NOM4" localSheetId="11">#REF!</definedName>
    <definedName name="_NOM4" localSheetId="0">#REF!</definedName>
    <definedName name="_NOM4" localSheetId="10">#REF!</definedName>
    <definedName name="_NOM4" localSheetId="6">#REF!</definedName>
    <definedName name="_NOM4">#REF!</definedName>
    <definedName name="_NOM5" localSheetId="11">#REF!</definedName>
    <definedName name="_NOM5" localSheetId="0">#REF!</definedName>
    <definedName name="_NOM5" localSheetId="10">#REF!</definedName>
    <definedName name="_NOM5" localSheetId="6">#REF!</definedName>
    <definedName name="_NOM5">#REF!</definedName>
    <definedName name="_OP1" localSheetId="11">#REF!</definedName>
    <definedName name="_OP1" localSheetId="0">#REF!</definedName>
    <definedName name="_OP1" localSheetId="10">#REF!</definedName>
    <definedName name="_OP1" localSheetId="6">#REF!</definedName>
    <definedName name="_OP1">#REF!</definedName>
    <definedName name="_OP2" localSheetId="11">#REF!</definedName>
    <definedName name="_OP2" localSheetId="0">#REF!</definedName>
    <definedName name="_OP2" localSheetId="10">#REF!</definedName>
    <definedName name="_OP2" localSheetId="6">#REF!</definedName>
    <definedName name="_OP2">#REF!</definedName>
    <definedName name="_OP3" localSheetId="11">#REF!</definedName>
    <definedName name="_OP3" localSheetId="0">#REF!</definedName>
    <definedName name="_OP3" localSheetId="10">#REF!</definedName>
    <definedName name="_OP3" localSheetId="6">#REF!</definedName>
    <definedName name="_OP3">#REF!</definedName>
    <definedName name="_OP4" localSheetId="11">#REF!</definedName>
    <definedName name="_OP4" localSheetId="0">#REF!</definedName>
    <definedName name="_OP4" localSheetId="10">#REF!</definedName>
    <definedName name="_OP4" localSheetId="6">#REF!</definedName>
    <definedName name="_OP4">#REF!</definedName>
    <definedName name="_OP5" localSheetId="11">#REF!</definedName>
    <definedName name="_OP5" localSheetId="0">#REF!</definedName>
    <definedName name="_OP5" localSheetId="10">#REF!</definedName>
    <definedName name="_OP5" localSheetId="6">#REF!</definedName>
    <definedName name="_OP5">#REF!</definedName>
    <definedName name="_OP6" localSheetId="11">#REF!</definedName>
    <definedName name="_OP6" localSheetId="0">#REF!</definedName>
    <definedName name="_OP6" localSheetId="10">#REF!</definedName>
    <definedName name="_OP6" localSheetId="6">#REF!</definedName>
    <definedName name="_OP6">#REF!</definedName>
    <definedName name="_OPE1" localSheetId="11">#REF!</definedName>
    <definedName name="_OPE1" localSheetId="0">#REF!</definedName>
    <definedName name="_OPE1" localSheetId="10">#REF!</definedName>
    <definedName name="_OPE1" localSheetId="6">#REF!</definedName>
    <definedName name="_OPE1">#REF!</definedName>
    <definedName name="_OPE2" localSheetId="11">#REF!</definedName>
    <definedName name="_OPE2" localSheetId="0">#REF!</definedName>
    <definedName name="_OPE2" localSheetId="10">#REF!</definedName>
    <definedName name="_OPE2" localSheetId="6">#REF!</definedName>
    <definedName name="_OPE2">#REF!</definedName>
    <definedName name="_OPE3" localSheetId="11">#REF!</definedName>
    <definedName name="_OPE3" localSheetId="0">#REF!</definedName>
    <definedName name="_OPE3" localSheetId="10">#REF!</definedName>
    <definedName name="_OPE3" localSheetId="6">#REF!</definedName>
    <definedName name="_OPE3">#REF!</definedName>
    <definedName name="_OPE4" localSheetId="11">#REF!</definedName>
    <definedName name="_OPE4" localSheetId="0">#REF!</definedName>
    <definedName name="_OPE4" localSheetId="10">#REF!</definedName>
    <definedName name="_OPE4" localSheetId="6">#REF!</definedName>
    <definedName name="_OPE4">#REF!</definedName>
    <definedName name="_OPE5" localSheetId="11">#REF!</definedName>
    <definedName name="_OPE5" localSheetId="0">#REF!</definedName>
    <definedName name="_OPE5" localSheetId="10">#REF!</definedName>
    <definedName name="_OPE5" localSheetId="6">#REF!</definedName>
    <definedName name="_OPE5">#REF!</definedName>
    <definedName name="_Order1" hidden="1">0</definedName>
    <definedName name="_RE2">[3]REC!$B$55:$N$104</definedName>
    <definedName name="_REC1" localSheetId="11">#REF!</definedName>
    <definedName name="_REC1" localSheetId="0">#REF!</definedName>
    <definedName name="_REC1" localSheetId="10">#REF!</definedName>
    <definedName name="_REC1" localSheetId="6">#REF!</definedName>
    <definedName name="_REC1">#REF!</definedName>
    <definedName name="_REC2" localSheetId="11">#REF!</definedName>
    <definedName name="_REC2" localSheetId="0">#REF!</definedName>
    <definedName name="_REC2" localSheetId="10">#REF!</definedName>
    <definedName name="_REC2" localSheetId="6">#REF!</definedName>
    <definedName name="_REC2">#REF!</definedName>
    <definedName name="_RG1" localSheetId="11">#REF!</definedName>
    <definedName name="_RG1" localSheetId="0">#REF!</definedName>
    <definedName name="_RG1" localSheetId="10">#REF!</definedName>
    <definedName name="_RG1" localSheetId="6">#REF!</definedName>
    <definedName name="_RG1">#REF!</definedName>
    <definedName name="_RG2" localSheetId="11">#REF!</definedName>
    <definedName name="_RG2" localSheetId="0">#REF!</definedName>
    <definedName name="_RG2" localSheetId="10">#REF!</definedName>
    <definedName name="_RG2" localSheetId="6">#REF!</definedName>
    <definedName name="_RG2">#REF!</definedName>
    <definedName name="_RG3" localSheetId="11">#REF!</definedName>
    <definedName name="_RG3" localSheetId="0">#REF!</definedName>
    <definedName name="_RG3" localSheetId="10">#REF!</definedName>
    <definedName name="_RG3" localSheetId="6">#REF!</definedName>
    <definedName name="_RG3">#REF!</definedName>
    <definedName name="_RG4" localSheetId="11">#REF!</definedName>
    <definedName name="_RG4" localSheetId="0">#REF!</definedName>
    <definedName name="_RG4" localSheetId="10">#REF!</definedName>
    <definedName name="_RG4" localSheetId="6">#REF!</definedName>
    <definedName name="_RG4">#REF!</definedName>
    <definedName name="_RG5" localSheetId="11">#REF!</definedName>
    <definedName name="_RG5" localSheetId="0">#REF!</definedName>
    <definedName name="_RG5" localSheetId="10">#REF!</definedName>
    <definedName name="_RG5" localSheetId="6">#REF!</definedName>
    <definedName name="_RG5">#REF!</definedName>
    <definedName name="_RG6" localSheetId="11">#REF!</definedName>
    <definedName name="_RG6" localSheetId="0">#REF!</definedName>
    <definedName name="_RG6" localSheetId="10">#REF!</definedName>
    <definedName name="_RG6" localSheetId="6">#REF!</definedName>
    <definedName name="_RG6">#REF!</definedName>
    <definedName name="_Sort" localSheetId="11" hidden="1">#REF!</definedName>
    <definedName name="_Sort" localSheetId="0" hidden="1">#REF!</definedName>
    <definedName name="_Sort" localSheetId="10" hidden="1">#REF!</definedName>
    <definedName name="_Sort" localSheetId="6" hidden="1">#REF!</definedName>
    <definedName name="_Sort" hidden="1">#REF!</definedName>
    <definedName name="_uf1" localSheetId="11">'[4]S101 | Parque Brown-'!#REF!</definedName>
    <definedName name="_uf1" localSheetId="0">'[4]S101 | Parque Brown-'!#REF!</definedName>
    <definedName name="_uf1" localSheetId="10">'[4]S101 | Parque Brown-'!#REF!</definedName>
    <definedName name="_uf1" localSheetId="6">'[4]S101 | Parque Brown-'!#REF!</definedName>
    <definedName name="_uf1">'[4]S101 | Parque Brown-'!#REF!</definedName>
    <definedName name="_VD01" localSheetId="11">#REF!</definedName>
    <definedName name="_VD01" localSheetId="0">#REF!</definedName>
    <definedName name="_VD01" localSheetId="10">#REF!</definedName>
    <definedName name="_VD01" localSheetId="6">#REF!</definedName>
    <definedName name="_VD01">#REF!</definedName>
    <definedName name="_VD1" localSheetId="11">#REF!</definedName>
    <definedName name="_VD1" localSheetId="0">#REF!</definedName>
    <definedName name="_VD1" localSheetId="10">#REF!</definedName>
    <definedName name="_VD1" localSheetId="6">#REF!</definedName>
    <definedName name="_VD1">#REF!</definedName>
    <definedName name="_VD10" localSheetId="11">#REF!</definedName>
    <definedName name="_VD10" localSheetId="0">#REF!</definedName>
    <definedName name="_VD10" localSheetId="10">#REF!</definedName>
    <definedName name="_VD10" localSheetId="6">#REF!</definedName>
    <definedName name="_VD10">#REF!</definedName>
    <definedName name="_VD11" localSheetId="11">#REF!</definedName>
    <definedName name="_VD11" localSheetId="0">#REF!</definedName>
    <definedName name="_VD11" localSheetId="10">#REF!</definedName>
    <definedName name="_VD11" localSheetId="6">#REF!</definedName>
    <definedName name="_VD11">#REF!</definedName>
    <definedName name="_VD2" localSheetId="11">#REF!</definedName>
    <definedName name="_VD2" localSheetId="0">#REF!</definedName>
    <definedName name="_VD2" localSheetId="10">#REF!</definedName>
    <definedName name="_VD2" localSheetId="6">#REF!</definedName>
    <definedName name="_VD2">#REF!</definedName>
    <definedName name="_VD3" localSheetId="11">#REF!</definedName>
    <definedName name="_VD3" localSheetId="0">#REF!</definedName>
    <definedName name="_VD3" localSheetId="10">#REF!</definedName>
    <definedName name="_VD3" localSheetId="6">#REF!</definedName>
    <definedName name="_VD3">#REF!</definedName>
    <definedName name="_VD4" localSheetId="11">#REF!</definedName>
    <definedName name="_VD4" localSheetId="0">#REF!</definedName>
    <definedName name="_VD4" localSheetId="10">#REF!</definedName>
    <definedName name="_VD4" localSheetId="6">#REF!</definedName>
    <definedName name="_VD4">#REF!</definedName>
    <definedName name="_VD5" localSheetId="11">#REF!</definedName>
    <definedName name="_VD5" localSheetId="0">#REF!</definedName>
    <definedName name="_VD5" localSheetId="10">#REF!</definedName>
    <definedName name="_VD5" localSheetId="6">#REF!</definedName>
    <definedName name="_VD5">#REF!</definedName>
    <definedName name="_VD6" localSheetId="11">#REF!</definedName>
    <definedName name="_VD6" localSheetId="0">#REF!</definedName>
    <definedName name="_VD6" localSheetId="10">#REF!</definedName>
    <definedName name="_VD6" localSheetId="6">#REF!</definedName>
    <definedName name="_VD6">#REF!</definedName>
    <definedName name="_VD7" localSheetId="11">#REF!</definedName>
    <definedName name="_VD7" localSheetId="0">#REF!</definedName>
    <definedName name="_VD7" localSheetId="10">#REF!</definedName>
    <definedName name="_VD7" localSheetId="6">#REF!</definedName>
    <definedName name="_VD7">#REF!</definedName>
    <definedName name="_VD8" localSheetId="11">#REF!</definedName>
    <definedName name="_VD8" localSheetId="0">#REF!</definedName>
    <definedName name="_VD8" localSheetId="10">#REF!</definedName>
    <definedName name="_VD8" localSheetId="6">#REF!</definedName>
    <definedName name="_VD8">#REF!</definedName>
    <definedName name="_VD9" localSheetId="11">#REF!</definedName>
    <definedName name="_VD9" localSheetId="0">#REF!</definedName>
    <definedName name="_VD9" localSheetId="10">#REF!</definedName>
    <definedName name="_VD9" localSheetId="6">#REF!</definedName>
    <definedName name="_VD9">#REF!</definedName>
    <definedName name="_WD1" localSheetId="11">#REF!</definedName>
    <definedName name="_WD1" localSheetId="0">#REF!</definedName>
    <definedName name="_WD1" localSheetId="10">#REF!</definedName>
    <definedName name="_WD1" localSheetId="6">#REF!</definedName>
    <definedName name="_WD1">#REF!</definedName>
    <definedName name="_WD10" localSheetId="11">#REF!</definedName>
    <definedName name="_WD10" localSheetId="0">#REF!</definedName>
    <definedName name="_WD10" localSheetId="10">#REF!</definedName>
    <definedName name="_WD10" localSheetId="6">#REF!</definedName>
    <definedName name="_WD10">#REF!</definedName>
    <definedName name="_WD11" localSheetId="11">#REF!</definedName>
    <definedName name="_WD11" localSheetId="0">#REF!</definedName>
    <definedName name="_WD11" localSheetId="10">#REF!</definedName>
    <definedName name="_WD11" localSheetId="6">#REF!</definedName>
    <definedName name="_WD11">#REF!</definedName>
    <definedName name="_WD12" localSheetId="11">#REF!</definedName>
    <definedName name="_WD12" localSheetId="0">#REF!</definedName>
    <definedName name="_WD12" localSheetId="10">#REF!</definedName>
    <definedName name="_WD12" localSheetId="6">#REF!</definedName>
    <definedName name="_WD12">#REF!</definedName>
    <definedName name="_WD13" localSheetId="11">#REF!</definedName>
    <definedName name="_WD13" localSheetId="0">#REF!</definedName>
    <definedName name="_WD13" localSheetId="10">#REF!</definedName>
    <definedName name="_WD13" localSheetId="6">#REF!</definedName>
    <definedName name="_WD13">#REF!</definedName>
    <definedName name="_WD14" localSheetId="11">#REF!</definedName>
    <definedName name="_WD14" localSheetId="0">#REF!</definedName>
    <definedName name="_WD14" localSheetId="10">#REF!</definedName>
    <definedName name="_WD14" localSheetId="6">#REF!</definedName>
    <definedName name="_WD14">#REF!</definedName>
    <definedName name="_WD2" localSheetId="11">#REF!</definedName>
    <definedName name="_WD2" localSheetId="0">#REF!</definedName>
    <definedName name="_WD2" localSheetId="10">#REF!</definedName>
    <definedName name="_WD2" localSheetId="6">#REF!</definedName>
    <definedName name="_WD2">#REF!</definedName>
    <definedName name="_WD3" localSheetId="11">#REF!</definedName>
    <definedName name="_WD3" localSheetId="0">#REF!</definedName>
    <definedName name="_WD3" localSheetId="10">#REF!</definedName>
    <definedName name="_WD3" localSheetId="6">#REF!</definedName>
    <definedName name="_WD3">#REF!</definedName>
    <definedName name="_WD4" localSheetId="11">#REF!</definedName>
    <definedName name="_WD4" localSheetId="0">#REF!</definedName>
    <definedName name="_WD4" localSheetId="10">#REF!</definedName>
    <definedName name="_WD4" localSheetId="6">#REF!</definedName>
    <definedName name="_WD4">#REF!</definedName>
    <definedName name="_WD5" localSheetId="11">#REF!</definedName>
    <definedName name="_WD5" localSheetId="0">#REF!</definedName>
    <definedName name="_WD5" localSheetId="10">#REF!</definedName>
    <definedName name="_WD5" localSheetId="6">#REF!</definedName>
    <definedName name="_WD5">#REF!</definedName>
    <definedName name="_WD6" localSheetId="11">#REF!</definedName>
    <definedName name="_WD6" localSheetId="0">#REF!</definedName>
    <definedName name="_WD6" localSheetId="10">#REF!</definedName>
    <definedName name="_WD6" localSheetId="6">#REF!</definedName>
    <definedName name="_WD6">#REF!</definedName>
    <definedName name="_WD7" localSheetId="11">#REF!</definedName>
    <definedName name="_WD7" localSheetId="0">#REF!</definedName>
    <definedName name="_WD7" localSheetId="10">#REF!</definedName>
    <definedName name="_WD7" localSheetId="6">#REF!</definedName>
    <definedName name="_WD7">#REF!</definedName>
    <definedName name="_WD8" localSheetId="11">#REF!</definedName>
    <definedName name="_WD8" localSheetId="0">#REF!</definedName>
    <definedName name="_WD8" localSheetId="10">#REF!</definedName>
    <definedName name="_WD8" localSheetId="6">#REF!</definedName>
    <definedName name="_WD8">#REF!</definedName>
    <definedName name="_WD9" localSheetId="11">#REF!</definedName>
    <definedName name="_WD9" localSheetId="0">#REF!</definedName>
    <definedName name="_WD9" localSheetId="10">#REF!</definedName>
    <definedName name="_WD9" localSheetId="6">#REF!</definedName>
    <definedName name="_WD9">#REF!</definedName>
    <definedName name="_XD1" localSheetId="11">#REF!</definedName>
    <definedName name="_XD1" localSheetId="0">#REF!</definedName>
    <definedName name="_XD1" localSheetId="10">#REF!</definedName>
    <definedName name="_XD1" localSheetId="6">#REF!</definedName>
    <definedName name="_XD1">#REF!</definedName>
    <definedName name="_XD10" localSheetId="11">#REF!</definedName>
    <definedName name="_XD10" localSheetId="0">#REF!</definedName>
    <definedName name="_XD10" localSheetId="10">#REF!</definedName>
    <definedName name="_XD10" localSheetId="6">#REF!</definedName>
    <definedName name="_XD10">#REF!</definedName>
    <definedName name="_XD11" localSheetId="11">#REF!</definedName>
    <definedName name="_XD11" localSheetId="0">#REF!</definedName>
    <definedName name="_XD11" localSheetId="10">#REF!</definedName>
    <definedName name="_XD11" localSheetId="6">#REF!</definedName>
    <definedName name="_XD11">#REF!</definedName>
    <definedName name="_XD12" localSheetId="11">#REF!</definedName>
    <definedName name="_XD12" localSheetId="0">#REF!</definedName>
    <definedName name="_XD12" localSheetId="10">#REF!</definedName>
    <definedName name="_XD12" localSheetId="6">#REF!</definedName>
    <definedName name="_XD12">#REF!</definedName>
    <definedName name="_XD13" localSheetId="11">#REF!</definedName>
    <definedName name="_XD13" localSheetId="0">#REF!</definedName>
    <definedName name="_XD13" localSheetId="10">#REF!</definedName>
    <definedName name="_XD13" localSheetId="6">#REF!</definedName>
    <definedName name="_XD13">#REF!</definedName>
    <definedName name="_XD14" localSheetId="11">#REF!</definedName>
    <definedName name="_XD14" localSheetId="0">#REF!</definedName>
    <definedName name="_XD14" localSheetId="10">#REF!</definedName>
    <definedName name="_XD14" localSheetId="6">#REF!</definedName>
    <definedName name="_XD14">#REF!</definedName>
    <definedName name="_XD2" localSheetId="11">#REF!</definedName>
    <definedName name="_XD2" localSheetId="0">#REF!</definedName>
    <definedName name="_XD2" localSheetId="10">#REF!</definedName>
    <definedName name="_XD2" localSheetId="6">#REF!</definedName>
    <definedName name="_XD2">#REF!</definedName>
    <definedName name="_XD3" localSheetId="11">#REF!</definedName>
    <definedName name="_XD3" localSheetId="0">#REF!</definedName>
    <definedName name="_XD3" localSheetId="10">#REF!</definedName>
    <definedName name="_XD3" localSheetId="6">#REF!</definedName>
    <definedName name="_XD3">#REF!</definedName>
    <definedName name="_XD4" localSheetId="11">#REF!</definedName>
    <definedName name="_XD4" localSheetId="0">#REF!</definedName>
    <definedName name="_XD4" localSheetId="10">#REF!</definedName>
    <definedName name="_XD4" localSheetId="6">#REF!</definedName>
    <definedName name="_XD4">#REF!</definedName>
    <definedName name="_XD5" localSheetId="11">#REF!</definedName>
    <definedName name="_XD5" localSheetId="0">#REF!</definedName>
    <definedName name="_XD5" localSheetId="10">#REF!</definedName>
    <definedName name="_XD5" localSheetId="6">#REF!</definedName>
    <definedName name="_XD5">#REF!</definedName>
    <definedName name="_XD6" localSheetId="11">#REF!</definedName>
    <definedName name="_XD6" localSheetId="0">#REF!</definedName>
    <definedName name="_XD6" localSheetId="10">#REF!</definedName>
    <definedName name="_XD6" localSheetId="6">#REF!</definedName>
    <definedName name="_XD6">#REF!</definedName>
    <definedName name="_XD7" localSheetId="11">#REF!</definedName>
    <definedName name="_XD7" localSheetId="0">#REF!</definedName>
    <definedName name="_XD7" localSheetId="10">#REF!</definedName>
    <definedName name="_XD7" localSheetId="6">#REF!</definedName>
    <definedName name="_XD7">#REF!</definedName>
    <definedName name="_XD8" localSheetId="11">#REF!</definedName>
    <definedName name="_XD8" localSheetId="0">#REF!</definedName>
    <definedName name="_XD8" localSheetId="10">#REF!</definedName>
    <definedName name="_XD8" localSheetId="6">#REF!</definedName>
    <definedName name="_XD8">#REF!</definedName>
    <definedName name="_XD9" localSheetId="11">#REF!</definedName>
    <definedName name="_XD9" localSheetId="0">#REF!</definedName>
    <definedName name="_XD9" localSheetId="10">#REF!</definedName>
    <definedName name="_XD9" localSheetId="6">#REF!</definedName>
    <definedName name="_XD9">#REF!</definedName>
    <definedName name="_YD1" localSheetId="11">#REF!</definedName>
    <definedName name="_YD1" localSheetId="0">#REF!</definedName>
    <definedName name="_YD1" localSheetId="10">#REF!</definedName>
    <definedName name="_YD1" localSheetId="6">#REF!</definedName>
    <definedName name="_YD1">#REF!</definedName>
    <definedName name="_YD10" localSheetId="11">#REF!</definedName>
    <definedName name="_YD10" localSheetId="0">#REF!</definedName>
    <definedName name="_YD10" localSheetId="10">#REF!</definedName>
    <definedName name="_YD10" localSheetId="6">#REF!</definedName>
    <definedName name="_YD10">#REF!</definedName>
    <definedName name="_YD11" localSheetId="11">#REF!</definedName>
    <definedName name="_YD11" localSheetId="0">#REF!</definedName>
    <definedName name="_YD11" localSheetId="10">#REF!</definedName>
    <definedName name="_YD11" localSheetId="6">#REF!</definedName>
    <definedName name="_YD11">#REF!</definedName>
    <definedName name="_YD12" localSheetId="11">#REF!</definedName>
    <definedName name="_YD12" localSheetId="0">#REF!</definedName>
    <definedName name="_YD12" localSheetId="10">#REF!</definedName>
    <definedName name="_YD12" localSheetId="6">#REF!</definedName>
    <definedName name="_YD12">#REF!</definedName>
    <definedName name="_YD13" localSheetId="11">#REF!</definedName>
    <definedName name="_YD13" localSheetId="0">#REF!</definedName>
    <definedName name="_YD13" localSheetId="10">#REF!</definedName>
    <definedName name="_YD13" localSheetId="6">#REF!</definedName>
    <definedName name="_YD13">#REF!</definedName>
    <definedName name="_YD14" localSheetId="11">#REF!</definedName>
    <definedName name="_YD14" localSheetId="0">#REF!</definedName>
    <definedName name="_YD14" localSheetId="10">#REF!</definedName>
    <definedName name="_YD14" localSheetId="6">#REF!</definedName>
    <definedName name="_YD14">#REF!</definedName>
    <definedName name="_YD2" localSheetId="11">#REF!</definedName>
    <definedName name="_YD2" localSheetId="0">#REF!</definedName>
    <definedName name="_YD2" localSheetId="10">#REF!</definedName>
    <definedName name="_YD2" localSheetId="6">#REF!</definedName>
    <definedName name="_YD2">#REF!</definedName>
    <definedName name="_YD3" localSheetId="11">#REF!</definedName>
    <definedName name="_YD3" localSheetId="0">#REF!</definedName>
    <definedName name="_YD3" localSheetId="10">#REF!</definedName>
    <definedName name="_YD3" localSheetId="6">#REF!</definedName>
    <definedName name="_YD3">#REF!</definedName>
    <definedName name="_YD4" localSheetId="11">#REF!</definedName>
    <definedName name="_YD4" localSheetId="0">#REF!</definedName>
    <definedName name="_YD4" localSheetId="10">#REF!</definedName>
    <definedName name="_YD4" localSheetId="6">#REF!</definedName>
    <definedName name="_YD4">#REF!</definedName>
    <definedName name="_YD5" localSheetId="11">#REF!</definedName>
    <definedName name="_YD5" localSheetId="0">#REF!</definedName>
    <definedName name="_YD5" localSheetId="10">#REF!</definedName>
    <definedName name="_YD5" localSheetId="6">#REF!</definedName>
    <definedName name="_YD5">#REF!</definedName>
    <definedName name="_YD6" localSheetId="11">#REF!</definedName>
    <definedName name="_YD6" localSheetId="0">#REF!</definedName>
    <definedName name="_YD6" localSheetId="10">#REF!</definedName>
    <definedName name="_YD6" localSheetId="6">#REF!</definedName>
    <definedName name="_YD6">#REF!</definedName>
    <definedName name="_YD7" localSheetId="11">#REF!</definedName>
    <definedName name="_YD7" localSheetId="0">#REF!</definedName>
    <definedName name="_YD7" localSheetId="10">#REF!</definedName>
    <definedName name="_YD7" localSheetId="6">#REF!</definedName>
    <definedName name="_YD7">#REF!</definedName>
    <definedName name="_YD8" localSheetId="11">#REF!</definedName>
    <definedName name="_YD8" localSheetId="0">#REF!</definedName>
    <definedName name="_YD8" localSheetId="10">#REF!</definedName>
    <definedName name="_YD8" localSheetId="6">#REF!</definedName>
    <definedName name="_YD8">#REF!</definedName>
    <definedName name="_YD9" localSheetId="11">#REF!</definedName>
    <definedName name="_YD9" localSheetId="0">#REF!</definedName>
    <definedName name="_YD9" localSheetId="10">#REF!</definedName>
    <definedName name="_YD9" localSheetId="6">#REF!</definedName>
    <definedName name="_YD9">#REF!</definedName>
    <definedName name="_ZD1" localSheetId="11">#REF!</definedName>
    <definedName name="_ZD1" localSheetId="0">#REF!</definedName>
    <definedName name="_ZD1" localSheetId="10">#REF!</definedName>
    <definedName name="_ZD1" localSheetId="6">#REF!</definedName>
    <definedName name="_ZD1">#REF!</definedName>
    <definedName name="_ZD10" localSheetId="11">#REF!</definedName>
    <definedName name="_ZD10" localSheetId="0">#REF!</definedName>
    <definedName name="_ZD10" localSheetId="10">#REF!</definedName>
    <definedName name="_ZD10" localSheetId="6">#REF!</definedName>
    <definedName name="_ZD10">#REF!</definedName>
    <definedName name="_ZD11" localSheetId="11">#REF!</definedName>
    <definedName name="_ZD11" localSheetId="0">#REF!</definedName>
    <definedName name="_ZD11" localSheetId="10">#REF!</definedName>
    <definedName name="_ZD11" localSheetId="6">#REF!</definedName>
    <definedName name="_ZD11">#REF!</definedName>
    <definedName name="_ZD12" localSheetId="11">#REF!</definedName>
    <definedName name="_ZD12" localSheetId="0">#REF!</definedName>
    <definedName name="_ZD12" localSheetId="10">#REF!</definedName>
    <definedName name="_ZD12" localSheetId="6">#REF!</definedName>
    <definedName name="_ZD12">#REF!</definedName>
    <definedName name="_ZD13" localSheetId="11">#REF!</definedName>
    <definedName name="_ZD13" localSheetId="0">#REF!</definedName>
    <definedName name="_ZD13" localSheetId="10">#REF!</definedName>
    <definedName name="_ZD13" localSheetId="6">#REF!</definedName>
    <definedName name="_ZD13">#REF!</definedName>
    <definedName name="_ZD14" localSheetId="11">#REF!</definedName>
    <definedName name="_ZD14" localSheetId="0">#REF!</definedName>
    <definedName name="_ZD14" localSheetId="10">#REF!</definedName>
    <definedName name="_ZD14" localSheetId="6">#REF!</definedName>
    <definedName name="_ZD14">#REF!</definedName>
    <definedName name="_ZD2" localSheetId="11">#REF!</definedName>
    <definedName name="_ZD2" localSheetId="0">#REF!</definedName>
    <definedName name="_ZD2" localSheetId="10">#REF!</definedName>
    <definedName name="_ZD2" localSheetId="6">#REF!</definedName>
    <definedName name="_ZD2">#REF!</definedName>
    <definedName name="_ZD3" localSheetId="11">#REF!</definedName>
    <definedName name="_ZD3" localSheetId="0">#REF!</definedName>
    <definedName name="_ZD3" localSheetId="10">#REF!</definedName>
    <definedName name="_ZD3" localSheetId="6">#REF!</definedName>
    <definedName name="_ZD3">#REF!</definedName>
    <definedName name="_ZD4" localSheetId="11">#REF!</definedName>
    <definedName name="_ZD4" localSheetId="0">#REF!</definedName>
    <definedName name="_ZD4" localSheetId="10">#REF!</definedName>
    <definedName name="_ZD4" localSheetId="6">#REF!</definedName>
    <definedName name="_ZD4">#REF!</definedName>
    <definedName name="_ZD5" localSheetId="11">#REF!</definedName>
    <definedName name="_ZD5" localSheetId="0">#REF!</definedName>
    <definedName name="_ZD5" localSheetId="10">#REF!</definedName>
    <definedName name="_ZD5" localSheetId="6">#REF!</definedName>
    <definedName name="_ZD5">#REF!</definedName>
    <definedName name="_ZD6" localSheetId="11">#REF!</definedName>
    <definedName name="_ZD6" localSheetId="0">#REF!</definedName>
    <definedName name="_ZD6" localSheetId="10">#REF!</definedName>
    <definedName name="_ZD6" localSheetId="6">#REF!</definedName>
    <definedName name="_ZD6">#REF!</definedName>
    <definedName name="_ZD7" localSheetId="11">#REF!</definedName>
    <definedName name="_ZD7" localSheetId="0">#REF!</definedName>
    <definedName name="_ZD7" localSheetId="10">#REF!</definedName>
    <definedName name="_ZD7" localSheetId="6">#REF!</definedName>
    <definedName name="_ZD7">#REF!</definedName>
    <definedName name="_ZD8" localSheetId="11">#REF!</definedName>
    <definedName name="_ZD8" localSheetId="0">#REF!</definedName>
    <definedName name="_ZD8" localSheetId="10">#REF!</definedName>
    <definedName name="_ZD8" localSheetId="6">#REF!</definedName>
    <definedName name="_ZD8">#REF!</definedName>
    <definedName name="_ZD9" localSheetId="11">#REF!</definedName>
    <definedName name="_ZD9" localSheetId="0">#REF!</definedName>
    <definedName name="_ZD9" localSheetId="10">#REF!</definedName>
    <definedName name="_ZD9" localSheetId="6">#REF!</definedName>
    <definedName name="_ZD9">#REF!</definedName>
    <definedName name="A" localSheetId="11">#REF!</definedName>
    <definedName name="A" localSheetId="0">#REF!</definedName>
    <definedName name="A" localSheetId="10">#REF!</definedName>
    <definedName name="A" localSheetId="6">#REF!</definedName>
    <definedName name="A">#REF!</definedName>
    <definedName name="aa" localSheetId="11" hidden="1">{#N/A,#N/A,FALSE,"BB GG - D";#N/A,#N/A,FALSE,"G&amp;P Mens";#N/A,#N/A,FALSE,"G&amp;P Acum";#N/A,#N/A,FALSE,"GPA Mens Ajust ";#N/A,#N/A,FALSE,"REI";#N/A,#N/A,FALSE,"G&amp;P Mens Resum"}</definedName>
    <definedName name="aa" localSheetId="6" hidden="1">{#N/A,#N/A,FALSE,"BB GG - D";#N/A,#N/A,FALSE,"G&amp;P Mens";#N/A,#N/A,FALSE,"G&amp;P Acum";#N/A,#N/A,FALSE,"GPA Mens Ajust ";#N/A,#N/A,FALSE,"REI";#N/A,#N/A,FALSE,"G&amp;P Mens Resum"}</definedName>
    <definedName name="aa" hidden="1">{#N/A,#N/A,FALSE,"BB GG - D";#N/A,#N/A,FALSE,"G&amp;P Mens";#N/A,#N/A,FALSE,"G&amp;P Acum";#N/A,#N/A,FALSE,"GPA Mens Ajust ";#N/A,#N/A,FALSE,"REI";#N/A,#N/A,FALSE,"G&amp;P Mens Resum"}</definedName>
    <definedName name="AAA">#N/A</definedName>
    <definedName name="actual">'[5]Inv. EERR'!$C$4</definedName>
    <definedName name="acum2">#N/A</definedName>
    <definedName name="acumulada">#N/A</definedName>
    <definedName name="AGOSTO01" localSheetId="11">#REF!</definedName>
    <definedName name="AGOSTO01" localSheetId="0">#REF!</definedName>
    <definedName name="AGOSTO01" localSheetId="10">#REF!</definedName>
    <definedName name="AGOSTO01" localSheetId="6">#REF!</definedName>
    <definedName name="AGOSTO01">#REF!</definedName>
    <definedName name="alex">#N/A</definedName>
    <definedName name="alvaro" localSheetId="11">#REF!</definedName>
    <definedName name="alvaro" localSheetId="0">#REF!</definedName>
    <definedName name="alvaro" localSheetId="10">#REF!</definedName>
    <definedName name="alvaro" localSheetId="6">#REF!</definedName>
    <definedName name="alvaro">#REF!</definedName>
    <definedName name="amounts">[3]BS!$D$9</definedName>
    <definedName name="ANEXO" localSheetId="11">#REF!</definedName>
    <definedName name="ANEXO" localSheetId="0">#REF!</definedName>
    <definedName name="ANEXO" localSheetId="10">#REF!</definedName>
    <definedName name="ANEXO" localSheetId="6">#REF!</definedName>
    <definedName name="ANEXO">#REF!</definedName>
    <definedName name="area">'[6]TB-RMB'!$E$6:$M$160</definedName>
    <definedName name="_xlnm.Extract" localSheetId="11">#REF!</definedName>
    <definedName name="_xlnm.Extract" localSheetId="0">#REF!</definedName>
    <definedName name="_xlnm.Extract" localSheetId="10">#REF!</definedName>
    <definedName name="_xlnm.Extract" localSheetId="6">#REF!</definedName>
    <definedName name="_xlnm.Extract">#REF!</definedName>
    <definedName name="_xlnm.Print_Area" localSheetId="11">#REF!</definedName>
    <definedName name="_xlnm.Print_Area" localSheetId="0">#REF!</definedName>
    <definedName name="_xlnm.Print_Area" localSheetId="10">#REF!</definedName>
    <definedName name="_xlnm.Print_Area" localSheetId="6">#REF!</definedName>
    <definedName name="_xlnm.Print_Area">#REF!</definedName>
    <definedName name="arp">'[7]CLP-BRL-ARP'!$G$3:$H$838</definedName>
    <definedName name="asda">#N/A</definedName>
    <definedName name="asdas">#N/A</definedName>
    <definedName name="_xlnm.Auto_Open">[8]QE!$A$1</definedName>
    <definedName name="b" localSheetId="11" hidden="1">#REF!</definedName>
    <definedName name="b" localSheetId="0" hidden="1">#REF!</definedName>
    <definedName name="b" localSheetId="10" hidden="1">#REF!</definedName>
    <definedName name="b" localSheetId="6" hidden="1">#REF!</definedName>
    <definedName name="b" hidden="1">#REF!</definedName>
    <definedName name="B_ASB" localSheetId="11">#REF!</definedName>
    <definedName name="B_ASB" localSheetId="0">#REF!</definedName>
    <definedName name="B_ASB" localSheetId="10">#REF!</definedName>
    <definedName name="B_ASB" localSheetId="6">#REF!</definedName>
    <definedName name="B_ASB">#REF!</definedName>
    <definedName name="B_CREDITO" localSheetId="11">#REF!</definedName>
    <definedName name="B_CREDITO" localSheetId="0">#REF!</definedName>
    <definedName name="B_CREDITO" localSheetId="10">#REF!</definedName>
    <definedName name="B_CREDITO" localSheetId="6">#REF!</definedName>
    <definedName name="B_CREDITO">#REF!</definedName>
    <definedName name="B_FINANCIERO" localSheetId="11">#REF!</definedName>
    <definedName name="B_FINANCIERO" localSheetId="0">#REF!</definedName>
    <definedName name="B_FINANCIERO" localSheetId="10">#REF!</definedName>
    <definedName name="B_FINANCIERO" localSheetId="6">#REF!</definedName>
    <definedName name="B_FINANCIERO">#REF!</definedName>
    <definedName name="B_REPUBLICA" localSheetId="11">#REF!</definedName>
    <definedName name="B_REPUBLICA" localSheetId="0">#REF!</definedName>
    <definedName name="B_REPUBLICA" localSheetId="10">#REF!</definedName>
    <definedName name="B_REPUBLICA" localSheetId="6">#REF!</definedName>
    <definedName name="B_REPUBLICA">#REF!</definedName>
    <definedName name="B_Saldo">[9]Balance!$BY$8:$BY$13,[9]Balance!$BY$17:$BY$23,[9]Balance!$BY$28:$BY$32,[9]Balance!$BY$36:$BY$37,[9]Balance!$BY$41,[9]Balance!$BY$44:$BY$53</definedName>
    <definedName name="B_SUDAMERICANO" localSheetId="11">#REF!</definedName>
    <definedName name="B_SUDAMERICANO" localSheetId="0">#REF!</definedName>
    <definedName name="B_SUDAMERICANO" localSheetId="10">#REF!</definedName>
    <definedName name="B_SUDAMERICANO" localSheetId="6">#REF!</definedName>
    <definedName name="B_SUDAMERICANO">#REF!</definedName>
    <definedName name="B_TODOS" localSheetId="11">#REF!</definedName>
    <definedName name="B_TODOS" localSheetId="0">#REF!</definedName>
    <definedName name="B_TODOS" localSheetId="10">#REF!</definedName>
    <definedName name="B_TODOS" localSheetId="6">#REF!</definedName>
    <definedName name="B_TODOS">#REF!</definedName>
    <definedName name="B_WIESE" localSheetId="11">#REF!</definedName>
    <definedName name="B_WIESE" localSheetId="0">#REF!</definedName>
    <definedName name="B_WIESE" localSheetId="10">#REF!</definedName>
    <definedName name="B_WIESE" localSheetId="6">#REF!</definedName>
    <definedName name="B_WIESE">#REF!</definedName>
    <definedName name="BAL">#N/A</definedName>
    <definedName name="balsheet">[3]BS!$B$2:$M$71</definedName>
    <definedName name="_xlnm.Database" localSheetId="11">#REF!</definedName>
    <definedName name="_xlnm.Database" localSheetId="0">#REF!</definedName>
    <definedName name="_xlnm.Database" localSheetId="10">#REF!</definedName>
    <definedName name="_xlnm.Database" localSheetId="6">#REF!</definedName>
    <definedName name="_xlnm.Database">#REF!</definedName>
    <definedName name="basilea">'[10]Tabla C04'!$P$4:$T$33</definedName>
    <definedName name="basileac">'[10]Tabla C04'!$AF$4:$AJ$33</definedName>
    <definedName name="BCE_ACTUAL" localSheetId="11">#REF!</definedName>
    <definedName name="BCE_ACTUAL" localSheetId="0">#REF!</definedName>
    <definedName name="BCE_ACTUAL" localSheetId="10">#REF!</definedName>
    <definedName name="BCE_ACTUAL" localSheetId="6">#REF!</definedName>
    <definedName name="BCE_ACTUAL">#REF!</definedName>
    <definedName name="BORR" localSheetId="11">#REF!</definedName>
    <definedName name="BORR" localSheetId="0">#REF!</definedName>
    <definedName name="BORR" localSheetId="10">#REF!</definedName>
    <definedName name="BORR" localSheetId="6">#REF!</definedName>
    <definedName name="BORR">#REF!</definedName>
    <definedName name="brl">'[7]CLP-BRL-ARP'!$D$3:$E$838</definedName>
    <definedName name="BS">[3]BS!$B$4:$M$71</definedName>
    <definedName name="BuiltIn_Print_Area" localSheetId="11">#REF!</definedName>
    <definedName name="BuiltIn_Print_Area" localSheetId="0">#REF!</definedName>
    <definedName name="BuiltIn_Print_Area" localSheetId="10">#REF!</definedName>
    <definedName name="BuiltIn_Print_Area" localSheetId="6">#REF!</definedName>
    <definedName name="BuiltIn_Print_Area">#REF!</definedName>
    <definedName name="BuiltIn_Print_Area___0___0" localSheetId="11">#REF!</definedName>
    <definedName name="BuiltIn_Print_Area___0___0" localSheetId="0">#REF!</definedName>
    <definedName name="BuiltIn_Print_Area___0___0" localSheetId="10">#REF!</definedName>
    <definedName name="BuiltIn_Print_Area___0___0" localSheetId="6">#REF!</definedName>
    <definedName name="BuiltIn_Print_Area___0___0">#REF!</definedName>
    <definedName name="BuiltIn_Print_Area___0___0___0___0___0" localSheetId="11">#REF!</definedName>
    <definedName name="BuiltIn_Print_Area___0___0___0___0___0" localSheetId="0">#REF!</definedName>
    <definedName name="BuiltIn_Print_Area___0___0___0___0___0" localSheetId="10">#REF!</definedName>
    <definedName name="BuiltIn_Print_Area___0___0___0___0___0" localSheetId="6">#REF!</definedName>
    <definedName name="BuiltIn_Print_Area___0___0___0___0___0">#REF!</definedName>
    <definedName name="BuiltIn_Print_Area___10" localSheetId="11">#REF!</definedName>
    <definedName name="BuiltIn_Print_Area___10" localSheetId="0">#REF!</definedName>
    <definedName name="BuiltIn_Print_Area___10" localSheetId="10">#REF!</definedName>
    <definedName name="BuiltIn_Print_Area___10" localSheetId="6">#REF!</definedName>
    <definedName name="BuiltIn_Print_Area___10">#REF!</definedName>
    <definedName name="BuiltIn_Print_Area___11" localSheetId="11">#REF!</definedName>
    <definedName name="BuiltIn_Print_Area___11" localSheetId="0">#REF!</definedName>
    <definedName name="BuiltIn_Print_Area___11" localSheetId="10">#REF!</definedName>
    <definedName name="BuiltIn_Print_Area___11" localSheetId="6">#REF!</definedName>
    <definedName name="BuiltIn_Print_Area___11">#REF!</definedName>
    <definedName name="BuiltIn_Print_Area___12" localSheetId="11">#REF!</definedName>
    <definedName name="BuiltIn_Print_Area___12" localSheetId="0">#REF!</definedName>
    <definedName name="BuiltIn_Print_Area___12" localSheetId="10">#REF!</definedName>
    <definedName name="BuiltIn_Print_Area___12" localSheetId="6">#REF!</definedName>
    <definedName name="BuiltIn_Print_Area___12">#REF!</definedName>
    <definedName name="BuiltIn_Print_Area___4" localSheetId="11">#REF!</definedName>
    <definedName name="BuiltIn_Print_Area___4" localSheetId="0">#REF!</definedName>
    <definedName name="BuiltIn_Print_Area___4" localSheetId="10">#REF!</definedName>
    <definedName name="BuiltIn_Print_Area___4" localSheetId="6">#REF!</definedName>
    <definedName name="BuiltIn_Print_Area___4">#REF!</definedName>
    <definedName name="BuiltIn_Print_Area___5" localSheetId="11">#REF!</definedName>
    <definedName name="BuiltIn_Print_Area___5" localSheetId="0">#REF!</definedName>
    <definedName name="BuiltIn_Print_Area___5" localSheetId="10">#REF!</definedName>
    <definedName name="BuiltIn_Print_Area___5" localSheetId="6">#REF!</definedName>
    <definedName name="BuiltIn_Print_Area___5">#REF!</definedName>
    <definedName name="BuiltIn_Print_Titles" localSheetId="11">#REF!</definedName>
    <definedName name="BuiltIn_Print_Titles" localSheetId="0">#REF!</definedName>
    <definedName name="BuiltIn_Print_Titles" localSheetId="10">#REF!</definedName>
    <definedName name="BuiltIn_Print_Titles" localSheetId="6">#REF!</definedName>
    <definedName name="BuiltIn_Print_Titles">#REF!</definedName>
    <definedName name="busrisk">[3]BRR!$B$7:$J$79</definedName>
    <definedName name="CAJA1" localSheetId="11">#REF!</definedName>
    <definedName name="CAJA1" localSheetId="0">#REF!</definedName>
    <definedName name="CAJA1" localSheetId="10">#REF!</definedName>
    <definedName name="CAJA1" localSheetId="6">#REF!</definedName>
    <definedName name="CAJA1">#REF!</definedName>
    <definedName name="CAJA2" localSheetId="11">#REF!</definedName>
    <definedName name="CAJA2" localSheetId="0">#REF!</definedName>
    <definedName name="CAJA2" localSheetId="10">#REF!</definedName>
    <definedName name="CAJA2" localSheetId="6">#REF!</definedName>
    <definedName name="CAJA2">#REF!</definedName>
    <definedName name="CAJA3" localSheetId="11">#REF!</definedName>
    <definedName name="CAJA3" localSheetId="0">#REF!</definedName>
    <definedName name="CAJA3" localSheetId="10">#REF!</definedName>
    <definedName name="CAJA3" localSheetId="6">#REF!</definedName>
    <definedName name="CAJA3">#REF!</definedName>
    <definedName name="CAJA4" localSheetId="11">#REF!</definedName>
    <definedName name="CAJA4" localSheetId="0">#REF!</definedName>
    <definedName name="CAJA4" localSheetId="10">#REF!</definedName>
    <definedName name="CAJA4" localSheetId="6">#REF!</definedName>
    <definedName name="CAJA4">#REF!</definedName>
    <definedName name="CAJA5" localSheetId="11">#REF!</definedName>
    <definedName name="CAJA5" localSheetId="0">#REF!</definedName>
    <definedName name="CAJA5" localSheetId="10">#REF!</definedName>
    <definedName name="CAJA5" localSheetId="6">#REF!</definedName>
    <definedName name="CAJA5">#REF!</definedName>
    <definedName name="CALCULO" localSheetId="11">#REF!</definedName>
    <definedName name="CALCULO" localSheetId="0">#REF!</definedName>
    <definedName name="CALCULO" localSheetId="10">#REF!</definedName>
    <definedName name="CALCULO" localSheetId="6">#REF!</definedName>
    <definedName name="CALCULO">#REF!</definedName>
    <definedName name="captable" localSheetId="11">'[3]Lookup table'!#REF!</definedName>
    <definedName name="captable" localSheetId="0">'[3]Lookup table'!#REF!</definedName>
    <definedName name="captable" localSheetId="10">'[3]Lookup table'!#REF!</definedName>
    <definedName name="captable" localSheetId="6">'[3]Lookup table'!#REF!</definedName>
    <definedName name="captable">'[3]Lookup table'!#REF!</definedName>
    <definedName name="cashall">[3]CF!$B$7:$M$82</definedName>
    <definedName name="cashflo">[3]CF!$B$7:$M$69</definedName>
    <definedName name="CF">[3]CF!$B$7:$M$69</definedName>
    <definedName name="Chile_Argentina" localSheetId="11">#REF!</definedName>
    <definedName name="Chile_Argentina" localSheetId="0">#REF!</definedName>
    <definedName name="Chile_Argentina" localSheetId="10">#REF!</definedName>
    <definedName name="Chile_Argentina" localSheetId="6">#REF!</definedName>
    <definedName name="Chile_Argentina">#REF!</definedName>
    <definedName name="CINCO" localSheetId="11">#REF!</definedName>
    <definedName name="CINCO" localSheetId="0">#REF!</definedName>
    <definedName name="CINCO" localSheetId="10">#REF!</definedName>
    <definedName name="CINCO" localSheetId="6">#REF!</definedName>
    <definedName name="CINCO">#REF!</definedName>
    <definedName name="cliente" localSheetId="11" hidden="1">{#N/A,#N/A,FALSE,"BB GG - D";#N/A,#N/A,FALSE,"G&amp;P Mens";#N/A,#N/A,FALSE,"G&amp;P Acum";#N/A,#N/A,FALSE,"GPA Mens Ajust ";#N/A,#N/A,FALSE,"REI";#N/A,#N/A,FALSE,"G&amp;P Mens Resum"}</definedName>
    <definedName name="cliente" localSheetId="6" hidden="1">{#N/A,#N/A,FALSE,"BB GG - D";#N/A,#N/A,FALSE,"G&amp;P Mens";#N/A,#N/A,FALSE,"G&amp;P Acum";#N/A,#N/A,FALSE,"GPA Mens Ajust ";#N/A,#N/A,FALSE,"REI";#N/A,#N/A,FALSE,"G&amp;P Mens Resum"}</definedName>
    <definedName name="cliente" hidden="1">{#N/A,#N/A,FALSE,"BB GG - D";#N/A,#N/A,FALSE,"G&amp;P Mens";#N/A,#N/A,FALSE,"G&amp;P Acum";#N/A,#N/A,FALSE,"GPA Mens Ajust ";#N/A,#N/A,FALSE,"REI";#N/A,#N/A,FALSE,"G&amp;P Mens Resum"}</definedName>
    <definedName name="clp">'[7]CLP-BRL-ARP'!$A$3:$B$838</definedName>
    <definedName name="CompanyName">[9]Variables!$B$1</definedName>
    <definedName name="compu">[11]compus!$A$1:$P$174</definedName>
    <definedName name="CON" localSheetId="11">[12]SLRJL01!#REF!</definedName>
    <definedName name="CON" localSheetId="0">[13]SLRJL01!#REF!</definedName>
    <definedName name="CON" localSheetId="10">[13]SLRJL01!#REF!</definedName>
    <definedName name="CON" localSheetId="6">[12]SLRJL01!#REF!</definedName>
    <definedName name="CON">[13]SLRJL01!#REF!</definedName>
    <definedName name="coname">[3]BS!$D$7</definedName>
    <definedName name="copias" localSheetId="11" hidden="1">{#N/A,#N/A,FALSE,"BB GG - D";#N/A,#N/A,FALSE,"G&amp;P Mens";#N/A,#N/A,FALSE,"G&amp;P Acum";#N/A,#N/A,FALSE,"GPA Mens Ajust ";#N/A,#N/A,FALSE,"REI";#N/A,#N/A,FALSE,"G&amp;P Mens Resum"}</definedName>
    <definedName name="copias" localSheetId="6" hidden="1">{#N/A,#N/A,FALSE,"BB GG - D";#N/A,#N/A,FALSE,"G&amp;P Mens";#N/A,#N/A,FALSE,"G&amp;P Acum";#N/A,#N/A,FALSE,"GPA Mens Ajust ";#N/A,#N/A,FALSE,"REI";#N/A,#N/A,FALSE,"G&amp;P Mens Resum"}</definedName>
    <definedName name="copias" hidden="1">{#N/A,#N/A,FALSE,"BB GG - D";#N/A,#N/A,FALSE,"G&amp;P Mens";#N/A,#N/A,FALSE,"G&amp;P Acum";#N/A,#N/A,FALSE,"GPA Mens Ajust ";#N/A,#N/A,FALSE,"REI";#N/A,#N/A,FALSE,"G&amp;P Mens Resum"}</definedName>
    <definedName name="CUADRO" localSheetId="11">#REF!</definedName>
    <definedName name="CUADRO" localSheetId="0">#REF!</definedName>
    <definedName name="CUADRO" localSheetId="10">#REF!</definedName>
    <definedName name="CUADRO" localSheetId="6">#REF!</definedName>
    <definedName name="CUADRO">#REF!</definedName>
    <definedName name="Cuentas" localSheetId="11">#REF!</definedName>
    <definedName name="Cuentas" localSheetId="0">#REF!</definedName>
    <definedName name="Cuentas" localSheetId="10">#REF!</definedName>
    <definedName name="Cuentas" localSheetId="6">#REF!</definedName>
    <definedName name="Cuentas">#REF!</definedName>
    <definedName name="currency">[3]BS!$D$10</definedName>
    <definedName name="daniel" localSheetId="11">#REF!</definedName>
    <definedName name="daniel" localSheetId="0">#REF!</definedName>
    <definedName name="daniel" localSheetId="10">#REF!</definedName>
    <definedName name="daniel" localSheetId="6">#REF!</definedName>
    <definedName name="daniel">#REF!</definedName>
    <definedName name="DATA" localSheetId="11">#REF!</definedName>
    <definedName name="DATA" localSheetId="0">#REF!</definedName>
    <definedName name="DATA" localSheetId="10">#REF!</definedName>
    <definedName name="DATA" localSheetId="6">#REF!</definedName>
    <definedName name="DATA">#REF!</definedName>
    <definedName name="DATA1" localSheetId="11">#REF!</definedName>
    <definedName name="DATA1" localSheetId="0">#REF!</definedName>
    <definedName name="DATA1" localSheetId="10">#REF!</definedName>
    <definedName name="DATA1" localSheetId="6">#REF!</definedName>
    <definedName name="DATA1">#REF!</definedName>
    <definedName name="Datab">[9]Estado!$E$8:$AY$13,[9]Estado!$E$18:$AY$28,[9]Estado!$E$35:$AY$42,[9]Estado!$E$52:$AY$52</definedName>
    <definedName name="DATE1" localSheetId="11">#REF!</definedName>
    <definedName name="DATE1" localSheetId="0">#REF!</definedName>
    <definedName name="DATE1" localSheetId="10">#REF!</definedName>
    <definedName name="DATE1" localSheetId="6">#REF!</definedName>
    <definedName name="DATE1">#REF!</definedName>
    <definedName name="DATE2" localSheetId="11">#REF!</definedName>
    <definedName name="DATE2" localSheetId="0">#REF!</definedName>
    <definedName name="DATE2" localSheetId="10">#REF!</definedName>
    <definedName name="DATE2" localSheetId="6">#REF!</definedName>
    <definedName name="DATE2">#REF!</definedName>
    <definedName name="DATE3" localSheetId="11">#REF!</definedName>
    <definedName name="DATE3" localSheetId="0">#REF!</definedName>
    <definedName name="DATE3" localSheetId="10">#REF!</definedName>
    <definedName name="DATE3" localSheetId="6">#REF!</definedName>
    <definedName name="DATE3">#REF!</definedName>
    <definedName name="DATE4" localSheetId="11">#REF!</definedName>
    <definedName name="DATE4" localSheetId="0">#REF!</definedName>
    <definedName name="DATE4" localSheetId="10">#REF!</definedName>
    <definedName name="DATE4" localSheetId="6">#REF!</definedName>
    <definedName name="DATE4">#REF!</definedName>
    <definedName name="DATE5" localSheetId="11">#REF!</definedName>
    <definedName name="DATE5" localSheetId="0">#REF!</definedName>
    <definedName name="DATE5" localSheetId="10">#REF!</definedName>
    <definedName name="DATE5" localSheetId="6">#REF!</definedName>
    <definedName name="DATE5">#REF!</definedName>
    <definedName name="DATE6" localSheetId="11">#REF!</definedName>
    <definedName name="DATE6" localSheetId="0">#REF!</definedName>
    <definedName name="DATE6" localSheetId="10">#REF!</definedName>
    <definedName name="DATE6" localSheetId="6">#REF!</definedName>
    <definedName name="DATE6">#REF!</definedName>
    <definedName name="Deprec" localSheetId="11">#REF!</definedName>
    <definedName name="Deprec" localSheetId="0">#REF!</definedName>
    <definedName name="Deprec" localSheetId="10">#REF!</definedName>
    <definedName name="Deprec" localSheetId="6">#REF!</definedName>
    <definedName name="Deprec">#REF!</definedName>
    <definedName name="DESPFIN">#N/A</definedName>
    <definedName name="DEVA" localSheetId="11">#REF!</definedName>
    <definedName name="DEVA" localSheetId="0">#REF!</definedName>
    <definedName name="DEVA" localSheetId="10">#REF!</definedName>
    <definedName name="DEVA" localSheetId="6">#REF!</definedName>
    <definedName name="DEVA">#REF!</definedName>
    <definedName name="DIC00" localSheetId="11">#REF!</definedName>
    <definedName name="DIC00" localSheetId="0">#REF!</definedName>
    <definedName name="DIC00" localSheetId="10">#REF!</definedName>
    <definedName name="DIC00" localSheetId="6">#REF!</definedName>
    <definedName name="DIC00">#REF!</definedName>
    <definedName name="DIC00A" localSheetId="11">#REF!</definedName>
    <definedName name="DIC00A" localSheetId="0">#REF!</definedName>
    <definedName name="DIC00A" localSheetId="10">#REF!</definedName>
    <definedName name="DIC00A" localSheetId="6">#REF!</definedName>
    <definedName name="DIC00A">#REF!</definedName>
    <definedName name="dolar" localSheetId="11">#REF!</definedName>
    <definedName name="dolar" localSheetId="0">#REF!</definedName>
    <definedName name="dolar" localSheetId="10">#REF!</definedName>
    <definedName name="dolar" localSheetId="6">#REF!</definedName>
    <definedName name="dolar">#REF!</definedName>
    <definedName name="DVL" localSheetId="11">#REF!</definedName>
    <definedName name="DVL" localSheetId="0">#REF!</definedName>
    <definedName name="DVL" localSheetId="10">#REF!</definedName>
    <definedName name="DVL" localSheetId="6">#REF!</definedName>
    <definedName name="DVL">#REF!</definedName>
    <definedName name="E_Saldo">[9]Estado!$BY$8:$BY$13,[9]Estado!$BY$18:$BY$28,[9]Estado!$BY$35:$BY$42,[9]Estado!$BY$52</definedName>
    <definedName name="eeeeeee" localSheetId="11"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eeeeeee" localSheetId="6"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eeeeeee"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EPMWorkbookOptions_1" hidden="1">"LTAAAB+LCAAAAAAABADtmm1vokoUx99vst/B8B4BAR8a6oYibb1RMILtbZrGDDBWsgrcAWv77e+AoqLYVdZtxCXxhc6cc+bw438OZBzhx/t0UnqDyLdd55pgyjRRgo7pWrbzek3MghHJVIkfze/fhEcX/TRc96fqBdjUL2E/x7969+1rYhwE3hVFzefz8pwtu+iVqtA0Q/3b7WjmGE4BaTt+ABwTEisv69deBF61VBIk13GgGa6pu9IMIegE"</definedName>
    <definedName name="EPMWorkbookOptions_2" hidden="1">"DzacR5OJ6RYIwHIUjytgCherrVYK4NSbITtaauBD1ENwBHE8E5ZxQkRzeNvrDm96kvLI0MPnpZNh0aRpl80Qij+zyqaLvKs6TdOUDzzK8EzqZfgsqYqmdtotUWqrylCSFUkNRzEmd2JbIMwO/x6BiQ9fBCpMbZ2o6HkT2wQbUA9OOI6RjLIxvOTQTGSylcCC4hpsido7dW9bFnRa9hQ6fpTuftN1qn7CBltpY3e+iiG5Exc1AzSDApUy8Zlr"</definedName>
    <definedName name="EPMWorkbookOptions_3" hidden="1">"dBUpnjtXt3TEEAL4HtyCNxfZAc4ruh8L5525A/xvbeQHGwmkz28FWmW5H9ChVpt2A8f+bwajKxclSR0oukClTX4WY0Ec1ztPM2yd2QiQdi8iXxVZEDVpgVp8SY3uexPw0UOuB1Hw0WT4Kj+CxojkqxZHcpVRg6zzEJI0gBXOMmpczWDDlZNeKYE7wA80OMGlD60unBq4g6WYJUWZaoBNFv4bmJ6XEF/Kzz2xLyv6PYO/3jyIHVy+O9Z7ot7b"</definedName>
    <definedName name="EPMWorkbookOptions_4" hidden="1">"EAFkjj/WpiXcLq8ce3JNhLIhturn8xt7mK9A/ep6TwnkRuznHYhAHaKkjWL4c4U7aLX1dit74dI0hx9Mh9ctc4F1u2CYlKnY6QzjiUKtaWlmUKsk6vKd2n/KLFeW5XmO4w6Xa+Xy5BpD3NKrpA/y/6Q5I6mGb+eapPbkzGKt1hi6Xq8dLlb2AsW6wpiU692whx89eZfr6amIfEFll4qu6vnvbafHIuFXt7xTOaOOP+hjtlL2lxPc0KpVlj3i"</definedName>
    <definedName name="EPMWorkbookOptions_5" hidden="1">"ZZo7ouED2DAaDa5BWobBkhzP1EljVAMkqFqs0WD5SmVknUPDX1JMalXq9PIu1NMCuen/vf0sFYjY1/IO5HxaGYba1n+jkR29m8df3pvrguFWG1tu0xdCTUszg1BvO+rjF8q0enkyDQkmRXrbaORdoKeDISvF9l16mhmqta3ocl9Sv7Bga5dXsEuIu7vN8UTO5XpSLu2hSNNMgSSBRJLzr5LzaWqafNfFbL+yq9Uvr6vFFJNa1bV2IdTUNDMI"</definedName>
    <definedName name="EPMWorkbookOptions_6" hidden="1">"VW93s/8XcbxIG5e3NxUSTAq0QjP1sji4y7tKT0zkn8Ffuzu1l4hSEEkQ6YpPBZFkH+kVB5vS08zwtOvKojboy9oXPvGYCzyTGGPEGsWfJ73YDTnKKJFNupFApR2jTozG5jja7sHzzcHdw+pCH44Q9Meqo3rQiU8fJwcjO2kCAQqDqo4G3mBsuT0c2can8rEsgwhjbL07Edm3/QeAbGBMYBei17X5zvj3b+sYyyP/zf8BswC2XC0wAAA="</definedName>
    <definedName name="EPMWorkbookOptions_7">"ZfcXJxuze5LZIZhA4L/IjuwBJ95kmm6M7Pgp0GHoVHZU/RXEltvNkW28+RrJMogwxtbZjshe9O91aOvGFAwAfN6YZ9q/f9v4WO3s7vwH0Z0oWhQ+AAA="</definedName>
    <definedName name="ESTADO_DE_RESULTADOS" localSheetId="11">#REF!</definedName>
    <definedName name="ESTADO_DE_RESULTADOS" localSheetId="0">#REF!</definedName>
    <definedName name="ESTADO_DE_RESULTADOS" localSheetId="10">#REF!</definedName>
    <definedName name="ESTADO_DE_RESULTADOS" localSheetId="6">#REF!</definedName>
    <definedName name="ESTADO_DE_RESULTADOS">#REF!</definedName>
    <definedName name="EV__EVCOM_OPTIONS__" hidden="1">8</definedName>
    <definedName name="EV__EXPOPTIONS__" hidden="1">1</definedName>
    <definedName name="EV__MAXEXPROWS__" hidden="1">1000</definedName>
    <definedName name="EV__MEMORYCVW__" hidden="1">0</definedName>
    <definedName name="EV__MEMORYCVW__LIBRO5" hidden="1">"C_LEGAL"</definedName>
    <definedName name="EV__MEMORYCVW__LIBRO5_CRITERIO_CONS" hidden="1">"G_A400"</definedName>
    <definedName name="EV__MEMORYCVW__LIBRO5_FUENTE_DATO" hidden="1">"ALL_DATASRC"</definedName>
    <definedName name="EV__MEMORYCVW__LIBRO5_MEASURES" hidden="1">"PERIODIC"</definedName>
    <definedName name="EV__MEMORYCVW__LIBRO5_PLAN_CUENTA" hidden="1">1</definedName>
    <definedName name="EV__MEMORYCVW__LIBRO5_SEGMENTO" hidden="1">"TSI"</definedName>
    <definedName name="EV__MEMORYCVW__LIBRO5_SOCIEDAD" hidden="1">"C414"</definedName>
    <definedName name="EV__MEMORYCVW__LIBRO5_SOCIEDAD_REL" hidden="1">"I_A002"</definedName>
    <definedName name="EV__MEMORYCVW__LIBRO5_TIEMPO" hidden="1">"2008.DEC"</definedName>
    <definedName name="EV__MEMORYCVW__LIBRO5_TIPO_MOVIM" hidden="1">"F_CLO"</definedName>
    <definedName name="EV__MEMORYCVW__LIBRO5_VERSION" hidden="1">"ACTUAL"</definedName>
    <definedName name="EV__WBEVMODE__" hidden="1">0</definedName>
    <definedName name="EV__WBREFOPTIONS__" hidden="1">134217783</definedName>
    <definedName name="EV__WBVERSION__" hidden="1">0</definedName>
    <definedName name="FEB_IGV" localSheetId="11">#REF!</definedName>
    <definedName name="FEB_IGV" localSheetId="0">#REF!</definedName>
    <definedName name="FEB_IGV" localSheetId="10">#REF!</definedName>
    <definedName name="FEB_IGV" localSheetId="6">#REF!</definedName>
    <definedName name="FEB_IGV">#REF!</definedName>
    <definedName name="FECHA1" localSheetId="11">#REF!</definedName>
    <definedName name="FECHA1" localSheetId="0">#REF!</definedName>
    <definedName name="FECHA1" localSheetId="10">#REF!</definedName>
    <definedName name="FECHA1" localSheetId="6">#REF!</definedName>
    <definedName name="FECHA1">#REF!</definedName>
    <definedName name="FECHA10" localSheetId="11">#REF!</definedName>
    <definedName name="FECHA10" localSheetId="0">#REF!</definedName>
    <definedName name="FECHA10" localSheetId="10">#REF!</definedName>
    <definedName name="FECHA10" localSheetId="6">#REF!</definedName>
    <definedName name="FECHA10">#REF!</definedName>
    <definedName name="FECHA2" localSheetId="11">#REF!</definedName>
    <definedName name="FECHA2" localSheetId="0">#REF!</definedName>
    <definedName name="FECHA2" localSheetId="10">#REF!</definedName>
    <definedName name="FECHA2" localSheetId="6">#REF!</definedName>
    <definedName name="FECHA2">#REF!</definedName>
    <definedName name="FECHA20" localSheetId="11">#REF!</definedName>
    <definedName name="FECHA20" localSheetId="0">#REF!</definedName>
    <definedName name="FECHA20" localSheetId="10">#REF!</definedName>
    <definedName name="FECHA20" localSheetId="6">#REF!</definedName>
    <definedName name="FECHA20">#REF!</definedName>
    <definedName name="FECHA3" localSheetId="11">#REF!</definedName>
    <definedName name="FECHA3" localSheetId="0">#REF!</definedName>
    <definedName name="FECHA3" localSheetId="10">#REF!</definedName>
    <definedName name="FECHA3" localSheetId="6">#REF!</definedName>
    <definedName name="FECHA3">#REF!</definedName>
    <definedName name="FECHA30" localSheetId="11">#REF!</definedName>
    <definedName name="FECHA30" localSheetId="0">#REF!</definedName>
    <definedName name="FECHA30" localSheetId="10">#REF!</definedName>
    <definedName name="FECHA30" localSheetId="6">#REF!</definedName>
    <definedName name="FECHA30">#REF!</definedName>
    <definedName name="FECHA4" localSheetId="11">#REF!</definedName>
    <definedName name="FECHA4" localSheetId="0">#REF!</definedName>
    <definedName name="FECHA4" localSheetId="10">#REF!</definedName>
    <definedName name="FECHA4" localSheetId="6">#REF!</definedName>
    <definedName name="FECHA4">#REF!</definedName>
    <definedName name="FECHA40" localSheetId="11">#REF!</definedName>
    <definedName name="FECHA40" localSheetId="0">#REF!</definedName>
    <definedName name="FECHA40" localSheetId="10">#REF!</definedName>
    <definedName name="FECHA40" localSheetId="6">#REF!</definedName>
    <definedName name="FECHA40">#REF!</definedName>
    <definedName name="FECHA5" localSheetId="11">#REF!</definedName>
    <definedName name="FECHA5" localSheetId="0">#REF!</definedName>
    <definedName name="FECHA5" localSheetId="10">#REF!</definedName>
    <definedName name="FECHA5" localSheetId="6">#REF!</definedName>
    <definedName name="FECHA5">#REF!</definedName>
    <definedName name="FECHA50" localSheetId="11">#REF!</definedName>
    <definedName name="FECHA50" localSheetId="0">#REF!</definedName>
    <definedName name="FECHA50" localSheetId="10">#REF!</definedName>
    <definedName name="FECHA50" localSheetId="6">#REF!</definedName>
    <definedName name="FECHA50">#REF!</definedName>
    <definedName name="FECHA6" localSheetId="11">#REF!</definedName>
    <definedName name="FECHA6" localSheetId="0">#REF!</definedName>
    <definedName name="FECHA6" localSheetId="10">#REF!</definedName>
    <definedName name="FECHA6" localSheetId="6">#REF!</definedName>
    <definedName name="FECHA6">#REF!</definedName>
    <definedName name="FECHA60" localSheetId="11">#REF!</definedName>
    <definedName name="FECHA60" localSheetId="0">#REF!</definedName>
    <definedName name="FECHA60" localSheetId="10">#REF!</definedName>
    <definedName name="FECHA60" localSheetId="6">#REF!</definedName>
    <definedName name="FECHA60">#REF!</definedName>
    <definedName name="FF">#N/A</definedName>
    <definedName name="ffff" localSheetId="11"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ff" localSheetId="6"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ff"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ffff" localSheetId="11"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ffffff" localSheetId="6"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ffffff"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ffr" localSheetId="11"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r" localSheetId="6"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r"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gty" localSheetId="11" hidden="1">{#N/A,#N/A,FALSE,"BB GG - ERP";#N/A,#N/A,FALSE,"G&amp;P Mens - ERP";#N/A,#N/A,FALSE,"G&amp;P Acum -ERP";#N/A,#N/A,FALSE,"GPA Mens Ajust - ERP"}</definedName>
    <definedName name="fgty" localSheetId="6" hidden="1">{#N/A,#N/A,FALSE,"BB GG - ERP";#N/A,#N/A,FALSE,"G&amp;P Mens - ERP";#N/A,#N/A,FALSE,"G&amp;P Acum -ERP";#N/A,#N/A,FALSE,"GPA Mens Ajust - ERP"}</definedName>
    <definedName name="fgty" hidden="1">{#N/A,#N/A,FALSE,"BB GG - ERP";#N/A,#N/A,FALSE,"G&amp;P Mens - ERP";#N/A,#N/A,FALSE,"G&amp;P Acum -ERP";#N/A,#N/A,FALSE,"GPA Mens Ajust - ERP"}</definedName>
    <definedName name="FIJO1" localSheetId="11">#REF!</definedName>
    <definedName name="FIJO1" localSheetId="0">#REF!</definedName>
    <definedName name="FIJO1" localSheetId="10">#REF!</definedName>
    <definedName name="FIJO1" localSheetId="6">#REF!</definedName>
    <definedName name="FIJO1">#REF!</definedName>
    <definedName name="FIJO2" localSheetId="11">#REF!</definedName>
    <definedName name="FIJO2" localSheetId="0">#REF!</definedName>
    <definedName name="FIJO2" localSheetId="10">#REF!</definedName>
    <definedName name="FIJO2" localSheetId="6">#REF!</definedName>
    <definedName name="FIJO2">#REF!</definedName>
    <definedName name="FIJO3" localSheetId="11">#REF!</definedName>
    <definedName name="FIJO3" localSheetId="0">#REF!</definedName>
    <definedName name="FIJO3" localSheetId="10">#REF!</definedName>
    <definedName name="FIJO3" localSheetId="6">#REF!</definedName>
    <definedName name="FIJO3">#REF!</definedName>
    <definedName name="FIJO4" localSheetId="11">#REF!</definedName>
    <definedName name="FIJO4" localSheetId="0">#REF!</definedName>
    <definedName name="FIJO4" localSheetId="10">#REF!</definedName>
    <definedName name="FIJO4" localSheetId="6">#REF!</definedName>
    <definedName name="FIJO4">#REF!</definedName>
    <definedName name="FIJO5" localSheetId="11">#REF!</definedName>
    <definedName name="FIJO5" localSheetId="0">#REF!</definedName>
    <definedName name="FIJO5" localSheetId="10">#REF!</definedName>
    <definedName name="FIJO5" localSheetId="6">#REF!</definedName>
    <definedName name="FIJO5">#REF!</definedName>
    <definedName name="finalbusrat">[3]BRR!$D$77</definedName>
    <definedName name="finalrat">[3]ORR!$B$7:$L$68</definedName>
    <definedName name="finanrr">[3]ORR!$B$7:$L$42</definedName>
    <definedName name="FLOTACOSTOS1" localSheetId="11">#REF!</definedName>
    <definedName name="FLOTACOSTOS1" localSheetId="0">#REF!</definedName>
    <definedName name="FLOTACOSTOS1" localSheetId="10">#REF!</definedName>
    <definedName name="FLOTACOSTOS1" localSheetId="6">#REF!</definedName>
    <definedName name="FLOTACOSTOS1">#REF!</definedName>
    <definedName name="FR">[3]ORR!$B$7:$L$68</definedName>
    <definedName name="fxcaplook" localSheetId="11">'[3]Lookup table'!#REF!</definedName>
    <definedName name="fxcaplook" localSheetId="0">'[3]Lookup table'!#REF!</definedName>
    <definedName name="fxcaplook" localSheetId="10">'[3]Lookup table'!#REF!</definedName>
    <definedName name="fxcaplook" localSheetId="6">'[3]Lookup table'!#REF!</definedName>
    <definedName name="fxcaplook">'[3]Lookup table'!#REF!</definedName>
    <definedName name="gastos_colocacion" localSheetId="11">#REF!</definedName>
    <definedName name="gastos_colocacion" localSheetId="0">#REF!</definedName>
    <definedName name="gastos_colocacion" localSheetId="10">#REF!</definedName>
    <definedName name="gastos_colocacion" localSheetId="6">#REF!</definedName>
    <definedName name="gastos_colocacion">#REF!</definedName>
    <definedName name="gghjkl" localSheetId="11" hidden="1">{#N/A,#N/A,FALSE,"BB GG - D";#N/A,#N/A,FALSE,"G&amp;P Mens";#N/A,#N/A,FALSE,"G&amp;P Acum";#N/A,#N/A,FALSE,"GPA Mens Ajust ";#N/A,#N/A,FALSE,"REI";#N/A,#N/A,FALSE,"G&amp;P Mens Resum"}</definedName>
    <definedName name="gghjkl" localSheetId="6" hidden="1">{#N/A,#N/A,FALSE,"BB GG - D";#N/A,#N/A,FALSE,"G&amp;P Mens";#N/A,#N/A,FALSE,"G&amp;P Acum";#N/A,#N/A,FALSE,"GPA Mens Ajust ";#N/A,#N/A,FALSE,"REI";#N/A,#N/A,FALSE,"G&amp;P Mens Resum"}</definedName>
    <definedName name="gghjkl" hidden="1">{#N/A,#N/A,FALSE,"BB GG - D";#N/A,#N/A,FALSE,"G&amp;P Mens";#N/A,#N/A,FALSE,"G&amp;P Acum";#N/A,#N/A,FALSE,"GPA Mens Ajust ";#N/A,#N/A,FALSE,"REI";#N/A,#N/A,FALSE,"G&amp;P Mens Resum"}</definedName>
    <definedName name="global18">'[7]riesgo país'!$D$3:$E$690</definedName>
    <definedName name="global8">'[7]MERVAL y Global08'!$A$3:$B$1000</definedName>
    <definedName name="_xlnm.Recorder" localSheetId="11">[14]Macro1!$A$1:$A$65536</definedName>
    <definedName name="_xlnm.Recorder" localSheetId="6">[14]Macro1!$A$1:$A$65536</definedName>
    <definedName name="_xlnm.Recorder">[15]Macro1!$A$1:$A$65536</definedName>
    <definedName name="hhhhhhhh" localSheetId="11" hidden="1">{#N/A,#N/A,FALSE,"BB GG - ERP";#N/A,#N/A,FALSE,"G&amp;P Mens - ERP";#N/A,#N/A,FALSE,"G&amp;P Acum -ERP";#N/A,#N/A,FALSE,"GPA Mens Ajust - ERP"}</definedName>
    <definedName name="hhhhhhhh" localSheetId="6" hidden="1">{#N/A,#N/A,FALSE,"BB GG - ERP";#N/A,#N/A,FALSE,"G&amp;P Mens - ERP";#N/A,#N/A,FALSE,"G&amp;P Acum -ERP";#N/A,#N/A,FALSE,"GPA Mens Ajust - ERP"}</definedName>
    <definedName name="hhhhhhhh" hidden="1">{#N/A,#N/A,FALSE,"BB GG - ERP";#N/A,#N/A,FALSE,"G&amp;P Mens - ERP";#N/A,#N/A,FALSE,"G&amp;P Acum -ERP";#N/A,#N/A,FALSE,"GPA Mens Ajust - ERP"}</definedName>
    <definedName name="hhjk" localSheetId="11" hidden="1">{#N/A,#N/A,FALSE,"BB GG - D";#N/A,#N/A,FALSE,"G&amp;P Mens";#N/A,#N/A,FALSE,"G&amp;P Acum";#N/A,#N/A,FALSE,"GPA Mens Ajust ";#N/A,#N/A,FALSE,"REI";#N/A,#N/A,FALSE,"G&amp;P Mens Resum"}</definedName>
    <definedName name="hhjk" localSheetId="6" hidden="1">{#N/A,#N/A,FALSE,"BB GG - D";#N/A,#N/A,FALSE,"G&amp;P Mens";#N/A,#N/A,FALSE,"G&amp;P Acum";#N/A,#N/A,FALSE,"GPA Mens Ajust ";#N/A,#N/A,FALSE,"REI";#N/A,#N/A,FALSE,"G&amp;P Mens Resum"}</definedName>
    <definedName name="hhjk" hidden="1">{#N/A,#N/A,FALSE,"BB GG - D";#N/A,#N/A,FALSE,"G&amp;P Mens";#N/A,#N/A,FALSE,"G&amp;P Acum";#N/A,#N/A,FALSE,"GPA Mens Ajust ";#N/A,#N/A,FALSE,"REI";#N/A,#N/A,FALSE,"G&amp;P Mens Resum"}</definedName>
    <definedName name="HIPERMERCADOS" localSheetId="11">[16]RESUMO!$A$5:$AJ$17</definedName>
    <definedName name="HIPERMERCADOS" localSheetId="6">[16]RESUMO!$A$5:$AJ$17</definedName>
    <definedName name="HIPERMERCADOS">[17]RESUMO!$A$5:$AJ$17</definedName>
    <definedName name="HOJA1">'[18]Evolución ctto. CRD'!$Q$1</definedName>
    <definedName name="HOJA10">'[18]Evolución ctto. CRD-TCR'!$N$1</definedName>
    <definedName name="HOJA11">'[18]Tasas Diarias'!$N$1</definedName>
    <definedName name="HOJA12">[18]Prepago!$O$2</definedName>
    <definedName name="HOJA13">[18]Castigos!$M$1</definedName>
    <definedName name="HOJA14">'[18]Cartera Vencida'!$M$1</definedName>
    <definedName name="HOJA15">[18]Amortizaciones!$M$1</definedName>
    <definedName name="HOJA19">[18]Seguros!$L$1</definedName>
    <definedName name="HOJA2">[18]VentaDiaria!$O$1</definedName>
    <definedName name="HOJA20">'[18]Tasas colocaciones'!$L$3</definedName>
    <definedName name="HOJA21">'[18]Bajas TC'!$N$1</definedName>
    <definedName name="HOJA3">'[18]Evolución ctto. TC'!$O$1</definedName>
    <definedName name="HOJA4">'[18]Venta TC'!$O$1</definedName>
    <definedName name="HOJA5">'[18]Activaciones TC'!$O$1</definedName>
    <definedName name="HOJA6">'[18]Venta Seguros'!$N$1</definedName>
    <definedName name="HOJA7">'[18]Ctto. DP MES'!$O$1</definedName>
    <definedName name="HOJA8">'[18]Ctto. AHO MES'!$N$1</definedName>
    <definedName name="HOJA9">'[18] Stock CRD-TCR'!$Q$1</definedName>
    <definedName name="hola" localSheetId="11">{" ","","","","","";"SALDOS","dBASEFile",0,1,FALSE,#N/A;"saldos1","dBASEFile",1,1,FALSE,#N/A}</definedName>
    <definedName name="hola" localSheetId="6">{" ","","","","","";"SALDOS","dBASEFile",0,1,FALSE,#N/A;"saldos1","dBASEFile",1,1,FALSE,#N/A}</definedName>
    <definedName name="hola">{" ","","","","","";"SALDOS","dBASEFile",0,1,FALSE,#N/A;"saldos1","dBASEFile",1,1,FALSE,#N/A}</definedName>
    <definedName name="IGV_ABR01" localSheetId="11">#REF!</definedName>
    <definedName name="IGV_ABR01" localSheetId="0">#REF!</definedName>
    <definedName name="IGV_ABR01" localSheetId="10">#REF!</definedName>
    <definedName name="IGV_ABR01" localSheetId="6">#REF!</definedName>
    <definedName name="IGV_ABR01">#REF!</definedName>
    <definedName name="income">[3]IS!$B$7:$M$59</definedName>
    <definedName name="incomst">[3]CF!$B$7:$M$69</definedName>
    <definedName name="incost">[3]IS!$B$7:$M$40</definedName>
    <definedName name="INF" localSheetId="11">#REF!</definedName>
    <definedName name="INF" localSheetId="0">#REF!</definedName>
    <definedName name="INF" localSheetId="10">#REF!</definedName>
    <definedName name="INF" localSheetId="6">#REF!</definedName>
    <definedName name="INF">#REF!</definedName>
    <definedName name="INPUT" localSheetId="11">#REF!</definedName>
    <definedName name="INPUT" localSheetId="0">#REF!</definedName>
    <definedName name="INPUT" localSheetId="10">#REF!</definedName>
    <definedName name="INPUT" localSheetId="6">#REF!</definedName>
    <definedName name="INPUT">#REF!</definedName>
    <definedName name="inter1">'[11]FX e interv dia'!$A$1:$F$1506</definedName>
    <definedName name="internet">[11]internet!$A$1:$P$217</definedName>
    <definedName name="interv">'[11]FX e interv dia'!$A$1:$F$472</definedName>
    <definedName name="ipc" localSheetId="11">#REF!</definedName>
    <definedName name="ipc" localSheetId="0">#REF!</definedName>
    <definedName name="ipc" localSheetId="10">#REF!</definedName>
    <definedName name="ipc" localSheetId="6">#REF!</definedName>
    <definedName name="ipc">#REF!</definedName>
    <definedName name="IRP">#N/A</definedName>
    <definedName name="IS">[3]IS!$B$7:$M$59</definedName>
    <definedName name="jjjjjj" localSheetId="11" hidden="1">{#N/A,#N/A,FALSE,"BB GG - D";#N/A,#N/A,FALSE,"G&amp;P Mens";#N/A,#N/A,FALSE,"G&amp;P Acum";#N/A,#N/A,FALSE,"GPA Mens Ajust ";#N/A,#N/A,FALSE,"REI";#N/A,#N/A,FALSE,"G&amp;P Mens Resum"}</definedName>
    <definedName name="jjjjjj" localSheetId="6" hidden="1">{#N/A,#N/A,FALSE,"BB GG - D";#N/A,#N/A,FALSE,"G&amp;P Mens";#N/A,#N/A,FALSE,"G&amp;P Acum";#N/A,#N/A,FALSE,"GPA Mens Ajust ";#N/A,#N/A,FALSE,"REI";#N/A,#N/A,FALSE,"G&amp;P Mens Resum"}</definedName>
    <definedName name="jjjjjj" hidden="1">{#N/A,#N/A,FALSE,"BB GG - D";#N/A,#N/A,FALSE,"G&amp;P Mens";#N/A,#N/A,FALSE,"G&amp;P Acum";#N/A,#N/A,FALSE,"GPA Mens Ajust ";#N/A,#N/A,FALSE,"REI";#N/A,#N/A,FALSE,"G&amp;P Mens Resum"}</definedName>
    <definedName name="jkly" localSheetId="11"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jkly" localSheetId="6"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jkly"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JULIO01" localSheetId="11">#REF!</definedName>
    <definedName name="JULIO01" localSheetId="0">#REF!</definedName>
    <definedName name="JULIO01" localSheetId="10">#REF!</definedName>
    <definedName name="JULIO01" localSheetId="6">#REF!</definedName>
    <definedName name="JULIO01">#REF!</definedName>
    <definedName name="JUNIO01" localSheetId="11">#REF!</definedName>
    <definedName name="JUNIO01" localSheetId="0">#REF!</definedName>
    <definedName name="JUNIO01" localSheetId="10">#REF!</definedName>
    <definedName name="JUNIO01" localSheetId="6">#REF!</definedName>
    <definedName name="JUNIO01">#REF!</definedName>
    <definedName name="kkk" localSheetId="11">#REF!</definedName>
    <definedName name="kkk" localSheetId="0">#REF!</definedName>
    <definedName name="kkk" localSheetId="10">#REF!</definedName>
    <definedName name="kkk" localSheetId="6">#REF!</definedName>
    <definedName name="kkk">#REF!</definedName>
    <definedName name="kok">#N/A</definedName>
    <definedName name="LIBOR" localSheetId="11">#REF!</definedName>
    <definedName name="LIBOR" localSheetId="0">#REF!</definedName>
    <definedName name="LIBOR" localSheetId="10">#REF!</definedName>
    <definedName name="LIBOR" localSheetId="6">#REF!</definedName>
    <definedName name="LIBOR">#REF!</definedName>
    <definedName name="libor1m" localSheetId="11">#REF!</definedName>
    <definedName name="libor1m" localSheetId="0">#REF!</definedName>
    <definedName name="libor1m" localSheetId="10">#REF!</definedName>
    <definedName name="libor1m" localSheetId="6">#REF!</definedName>
    <definedName name="libor1m">#REF!</definedName>
    <definedName name="libor3m" localSheetId="11">#REF!</definedName>
    <definedName name="libor3m" localSheetId="0">#REF!</definedName>
    <definedName name="libor3m" localSheetId="10">#REF!</definedName>
    <definedName name="libor3m" localSheetId="6">#REF!</definedName>
    <definedName name="libor3m">#REF!</definedName>
    <definedName name="libor6m" localSheetId="11">#REF!</definedName>
    <definedName name="libor6m" localSheetId="0">#REF!</definedName>
    <definedName name="libor6m" localSheetId="10">#REF!</definedName>
    <definedName name="libor6m" localSheetId="6">#REF!</definedName>
    <definedName name="libor6m">#REF!</definedName>
    <definedName name="MAR01_IGV" localSheetId="11">#REF!</definedName>
    <definedName name="MAR01_IGV" localSheetId="0">#REF!</definedName>
    <definedName name="MAR01_IGV" localSheetId="10">#REF!</definedName>
    <definedName name="MAR01_IGV" localSheetId="6">#REF!</definedName>
    <definedName name="MAR01_IGV">#REF!</definedName>
    <definedName name="MAYO01" localSheetId="11">#REF!</definedName>
    <definedName name="MAYO01" localSheetId="0">#REF!</definedName>
    <definedName name="MAYO01" localSheetId="10">#REF!</definedName>
    <definedName name="MAYO01" localSheetId="6">#REF!</definedName>
    <definedName name="MAYO01">#REF!</definedName>
    <definedName name="MENU0" localSheetId="11">#REF!</definedName>
    <definedName name="MENU0" localSheetId="0">#REF!</definedName>
    <definedName name="MENU0" localSheetId="10">#REF!</definedName>
    <definedName name="MENU0" localSheetId="6">#REF!</definedName>
    <definedName name="MENU0">#REF!</definedName>
    <definedName name="MENU1" localSheetId="11">#REF!</definedName>
    <definedName name="MENU1" localSheetId="0">#REF!</definedName>
    <definedName name="MENU1" localSheetId="10">#REF!</definedName>
    <definedName name="MENU1" localSheetId="6">#REF!</definedName>
    <definedName name="MENU1">#REF!</definedName>
    <definedName name="MENU10" localSheetId="11">#REF!</definedName>
    <definedName name="MENU10" localSheetId="0">#REF!</definedName>
    <definedName name="MENU10" localSheetId="10">#REF!</definedName>
    <definedName name="MENU10" localSheetId="6">#REF!</definedName>
    <definedName name="MENU10">#REF!</definedName>
    <definedName name="MENU2" localSheetId="11">#REF!</definedName>
    <definedName name="MENU2" localSheetId="0">#REF!</definedName>
    <definedName name="MENU2" localSheetId="10">#REF!</definedName>
    <definedName name="MENU2" localSheetId="6">#REF!</definedName>
    <definedName name="MENU2">#REF!</definedName>
    <definedName name="MENU21" localSheetId="11">#REF!</definedName>
    <definedName name="MENU21" localSheetId="0">#REF!</definedName>
    <definedName name="MENU21" localSheetId="10">#REF!</definedName>
    <definedName name="MENU21" localSheetId="6">#REF!</definedName>
    <definedName name="MENU21">#REF!</definedName>
    <definedName name="MENU3" localSheetId="11">#REF!</definedName>
    <definedName name="MENU3" localSheetId="0">#REF!</definedName>
    <definedName name="MENU3" localSheetId="10">#REF!</definedName>
    <definedName name="MENU3" localSheetId="6">#REF!</definedName>
    <definedName name="MENU3">#REF!</definedName>
    <definedName name="MENU4" localSheetId="11">#REF!</definedName>
    <definedName name="MENU4" localSheetId="0">#REF!</definedName>
    <definedName name="MENU4" localSheetId="10">#REF!</definedName>
    <definedName name="MENU4" localSheetId="6">#REF!</definedName>
    <definedName name="MENU4">#REF!</definedName>
    <definedName name="MENU5" localSheetId="11">#REF!</definedName>
    <definedName name="MENU5" localSheetId="0">#REF!</definedName>
    <definedName name="MENU5" localSheetId="10">#REF!</definedName>
    <definedName name="MENU5" localSheetId="6">#REF!</definedName>
    <definedName name="MENU5">#REF!</definedName>
    <definedName name="MENU6" localSheetId="11">#REF!</definedName>
    <definedName name="MENU6" localSheetId="0">#REF!</definedName>
    <definedName name="MENU6" localSheetId="10">#REF!</definedName>
    <definedName name="MENU6" localSheetId="6">#REF!</definedName>
    <definedName name="MENU6">#REF!</definedName>
    <definedName name="MENU61" localSheetId="11">#REF!</definedName>
    <definedName name="MENU61" localSheetId="0">#REF!</definedName>
    <definedName name="MENU61" localSheetId="10">#REF!</definedName>
    <definedName name="MENU61" localSheetId="6">#REF!</definedName>
    <definedName name="MENU61">#REF!</definedName>
    <definedName name="MENU7" localSheetId="11">#REF!</definedName>
    <definedName name="MENU7" localSheetId="0">#REF!</definedName>
    <definedName name="MENU7" localSheetId="10">#REF!</definedName>
    <definedName name="MENU7" localSheetId="6">#REF!</definedName>
    <definedName name="MENU7">#REF!</definedName>
    <definedName name="MENU8" localSheetId="11">#REF!</definedName>
    <definedName name="MENU8" localSheetId="0">#REF!</definedName>
    <definedName name="MENU8" localSheetId="10">#REF!</definedName>
    <definedName name="MENU8" localSheetId="6">#REF!</definedName>
    <definedName name="MENU8">#REF!</definedName>
    <definedName name="MENU9" localSheetId="11">#REF!</definedName>
    <definedName name="MENU9" localSheetId="0">#REF!</definedName>
    <definedName name="MENU9" localSheetId="10">#REF!</definedName>
    <definedName name="MENU9" localSheetId="6">#REF!</definedName>
    <definedName name="MENU9">#REF!</definedName>
    <definedName name="merval_usd">'[7]MERVAL y Global08'!$D$3:$E$685</definedName>
    <definedName name="mes" localSheetId="11">#REF!</definedName>
    <definedName name="mes" localSheetId="0">#REF!</definedName>
    <definedName name="mes" localSheetId="10">#REF!</definedName>
    <definedName name="mes" localSheetId="6">#REF!</definedName>
    <definedName name="mes">#REF!</definedName>
    <definedName name="Mil">[19]MesG!$AG$1</definedName>
    <definedName name="Month" localSheetId="0">IF(AND(('[20]Unsec Bonds P1'!XEV1&gt;=1),('[20]Unsec Bonds P1'!XEV1&lt;='[20]Unsec Bonds P1'!#REF!)),'[20]Unsec Bonds P1'!#REF!,0)</definedName>
    <definedName name="Month" localSheetId="10">IF(AND(('[20]Unsec Bonds P1'!XEV1&gt;=1),('[20]Unsec Bonds P1'!XEV1&lt;='[20]Unsec Bonds P1'!#REF!)),'[20]Unsec Bonds P1'!#REF!,0)</definedName>
    <definedName name="Month" localSheetId="6">IF(AND(('[20]Unsec Bonds P1'!XEV1&gt;=1),('[20]Unsec Bonds P1'!XEV1&lt;='[20]Unsec Bonds P1'!#REF!)),'[20]Unsec Bonds P1'!#REF!,0)</definedName>
    <definedName name="Month">IF(AND(('[20]Unsec Bonds P1'!XEV1&gt;=1),('[20]Unsec Bonds P1'!XEV1&lt;='[20]Unsec Bonds P1'!#REF!)),'[20]Unsec Bonds P1'!#REF!,0)</definedName>
    <definedName name="monthly" localSheetId="0">IF(AND(('[20]REG P1'!XEV1&gt;=1),('[20]REG P1'!XEV1&lt;='[20]REG P1'!#REF!)),'[20]REG P1'!#REF!,0)</definedName>
    <definedName name="monthly" localSheetId="10">IF(AND(('[20]REG P1'!XEV1&gt;=1),('[20]REG P1'!XEV1&lt;='[20]REG P1'!#REF!)),'[20]REG P1'!#REF!,0)</definedName>
    <definedName name="monthly" localSheetId="6">IF(AND(('[20]REG P1'!XEV1&gt;=1),('[20]REG P1'!XEV1&lt;='[20]REG P1'!#REF!)),'[20]REG P1'!#REF!,0)</definedName>
    <definedName name="monthly">IF(AND(('[20]REG P1'!XEV1&gt;=1),('[20]REG P1'!XEV1&lt;='[20]REG P1'!#REF!)),'[20]REG P1'!#REF!,0)</definedName>
    <definedName name="NAME1" localSheetId="11">#REF!</definedName>
    <definedName name="NAME1" localSheetId="0">#REF!</definedName>
    <definedName name="NAME1" localSheetId="10">#REF!</definedName>
    <definedName name="NAME1" localSheetId="6">#REF!</definedName>
    <definedName name="NAME1">#REF!</definedName>
    <definedName name="NAME2" localSheetId="11">#REF!</definedName>
    <definedName name="NAME2" localSheetId="0">#REF!</definedName>
    <definedName name="NAME2" localSheetId="10">#REF!</definedName>
    <definedName name="NAME2" localSheetId="6">#REF!</definedName>
    <definedName name="NAME2">#REF!</definedName>
    <definedName name="NAME3" localSheetId="11">#REF!</definedName>
    <definedName name="NAME3" localSheetId="0">#REF!</definedName>
    <definedName name="NAME3" localSheetId="10">#REF!</definedName>
    <definedName name="NAME3" localSheetId="6">#REF!</definedName>
    <definedName name="NAME3">#REF!</definedName>
    <definedName name="NAME4" localSheetId="11">#REF!</definedName>
    <definedName name="NAME4" localSheetId="0">#REF!</definedName>
    <definedName name="NAME4" localSheetId="10">#REF!</definedName>
    <definedName name="NAME4" localSheetId="6">#REF!</definedName>
    <definedName name="NAME4">#REF!</definedName>
    <definedName name="NAME5" localSheetId="11">#REF!</definedName>
    <definedName name="NAME5" localSheetId="0">#REF!</definedName>
    <definedName name="NAME5" localSheetId="10">#REF!</definedName>
    <definedName name="NAME5" localSheetId="6">#REF!</definedName>
    <definedName name="NAME5">#REF!</definedName>
    <definedName name="NAME6" localSheetId="11">#REF!</definedName>
    <definedName name="NAME6" localSheetId="0">#REF!</definedName>
    <definedName name="NAME6" localSheetId="10">#REF!</definedName>
    <definedName name="NAME6" localSheetId="6">#REF!</definedName>
    <definedName name="NAME6">#REF!</definedName>
    <definedName name="NOM" localSheetId="11">#REF!</definedName>
    <definedName name="NOM" localSheetId="0">#REF!</definedName>
    <definedName name="NOM" localSheetId="10">#REF!</definedName>
    <definedName name="NOM" localSheetId="6">#REF!</definedName>
    <definedName name="NOM">#REF!</definedName>
    <definedName name="NOMCIA" localSheetId="11">#REF!</definedName>
    <definedName name="NOMCIA" localSheetId="0">#REF!</definedName>
    <definedName name="NOMCIA" localSheetId="10">#REF!</definedName>
    <definedName name="NOMCIA" localSheetId="6">#REF!</definedName>
    <definedName name="NOMCIA">#REF!</definedName>
    <definedName name="NOV_1" localSheetId="11">#REF!</definedName>
    <definedName name="NOV_1" localSheetId="0">#REF!</definedName>
    <definedName name="NOV_1" localSheetId="10">#REF!</definedName>
    <definedName name="NOV_1" localSheetId="6">#REF!</definedName>
    <definedName name="NOV_1">#REF!</definedName>
    <definedName name="NOV_2" localSheetId="11">#REF!</definedName>
    <definedName name="NOV_2" localSheetId="0">#REF!</definedName>
    <definedName name="NOV_2" localSheetId="10">#REF!</definedName>
    <definedName name="NOV_2" localSheetId="6">#REF!</definedName>
    <definedName name="NOV_2">#REF!</definedName>
    <definedName name="NOVIEMBRE01" localSheetId="11">#REF!</definedName>
    <definedName name="NOVIEMBRE01" localSheetId="0">#REF!</definedName>
    <definedName name="NOVIEMBRE01" localSheetId="10">#REF!</definedName>
    <definedName name="NOVIEMBRE01" localSheetId="6">#REF!</definedName>
    <definedName name="NOVIEMBRE01">#REF!</definedName>
    <definedName name="OCTUBRE01" localSheetId="11">#REF!</definedName>
    <definedName name="OCTUBRE01" localSheetId="0">#REF!</definedName>
    <definedName name="OCTUBRE01" localSheetId="10">#REF!</definedName>
    <definedName name="OCTUBRE01" localSheetId="6">#REF!</definedName>
    <definedName name="OCTUBRE01">#REF!</definedName>
    <definedName name="ooo" localSheetId="11">#REF!</definedName>
    <definedName name="ooo" localSheetId="0">#REF!</definedName>
    <definedName name="ooo" localSheetId="10">#REF!</definedName>
    <definedName name="ooo" localSheetId="6">#REF!</definedName>
    <definedName name="ooo">#REF!</definedName>
    <definedName name="ooooq" localSheetId="11">#REF!</definedName>
    <definedName name="ooooq" localSheetId="0">#REF!</definedName>
    <definedName name="ooooq" localSheetId="10">#REF!</definedName>
    <definedName name="ooooq" localSheetId="6">#REF!</definedName>
    <definedName name="ooooq">#REF!</definedName>
    <definedName name="OPTICAS" localSheetId="11">#REF!</definedName>
    <definedName name="OPTICAS" localSheetId="0">#REF!</definedName>
    <definedName name="OPTICAS" localSheetId="10">#REF!</definedName>
    <definedName name="OPTICAS" localSheetId="6">#REF!</definedName>
    <definedName name="OPTICAS">#REF!</definedName>
    <definedName name="P_CIRC" localSheetId="11">#REF!</definedName>
    <definedName name="P_CIRC" localSheetId="0">#REF!</definedName>
    <definedName name="P_CIRC" localSheetId="10">#REF!</definedName>
    <definedName name="P_CIRC" localSheetId="6">#REF!</definedName>
    <definedName name="P_CIRC">#REF!</definedName>
    <definedName name="PeriodDate">[9]Variables!$B$2</definedName>
    <definedName name="PesqContratos" localSheetId="11">#REF!</definedName>
    <definedName name="PesqContratos" localSheetId="0">#REF!</definedName>
    <definedName name="PesqContratos" localSheetId="10">#REF!</definedName>
    <definedName name="PesqContratos" localSheetId="6">#REF!</definedName>
    <definedName name="PesqContratos">#REF!</definedName>
    <definedName name="plotting.DialogEnd" localSheetId="11">[21]!plotting.DialogEnd</definedName>
    <definedName name="plotting.DialogEnd">[22]!plotting.DialogEnd</definedName>
    <definedName name="plotting.DialogOK" localSheetId="11">[21]!plotting.DialogOK</definedName>
    <definedName name="plotting.DialogOK">[22]!plotting.DialogOK</definedName>
    <definedName name="PR_ALL_ENCL" localSheetId="11">#REF!</definedName>
    <definedName name="PR_ALL_ENCL" localSheetId="0">#REF!</definedName>
    <definedName name="PR_ALL_ENCL" localSheetId="10">#REF!</definedName>
    <definedName name="PR_ALL_ENCL" localSheetId="6">#REF!</definedName>
    <definedName name="PR_ALL_ENCL">#REF!</definedName>
    <definedName name="PR_BALANCE_SH" localSheetId="11">#REF!</definedName>
    <definedName name="PR_BALANCE_SH" localSheetId="0">#REF!</definedName>
    <definedName name="PR_BALANCE_SH" localSheetId="10">#REF!</definedName>
    <definedName name="PR_BALANCE_SH" localSheetId="6">#REF!</definedName>
    <definedName name="PR_BALANCE_SH">#REF!</definedName>
    <definedName name="PR_CONTENTS" localSheetId="11">#REF!</definedName>
    <definedName name="PR_CONTENTS" localSheetId="0">#REF!</definedName>
    <definedName name="PR_CONTENTS" localSheetId="10">#REF!</definedName>
    <definedName name="PR_CONTENTS" localSheetId="6">#REF!</definedName>
    <definedName name="PR_CONTENTS">#REF!</definedName>
    <definedName name="PR_NARRATIVE" localSheetId="11">#REF!</definedName>
    <definedName name="PR_NARRATIVE" localSheetId="0">#REF!</definedName>
    <definedName name="PR_NARRATIVE" localSheetId="10">#REF!</definedName>
    <definedName name="PR_NARRATIVE" localSheetId="6">#REF!</definedName>
    <definedName name="PR_NARRATIVE">#REF!</definedName>
    <definedName name="PR_SELECT_ENCL" localSheetId="11">#REF!</definedName>
    <definedName name="PR_SELECT_ENCL" localSheetId="0">#REF!</definedName>
    <definedName name="PR_SELECT_ENCL" localSheetId="10">#REF!</definedName>
    <definedName name="PR_SELECT_ENCL" localSheetId="6">#REF!</definedName>
    <definedName name="PR_SELECT_ENCL">#REF!</definedName>
    <definedName name="PRIM" localSheetId="11">#REF!</definedName>
    <definedName name="PRIM" localSheetId="0">#REF!</definedName>
    <definedName name="PRIM" localSheetId="10">#REF!</definedName>
    <definedName name="PRIM" localSheetId="6">#REF!</definedName>
    <definedName name="PRIM">#REF!</definedName>
    <definedName name="prime" localSheetId="11">#REF!</definedName>
    <definedName name="prime" localSheetId="0">#REF!</definedName>
    <definedName name="prime" localSheetId="10">#REF!</definedName>
    <definedName name="prime" localSheetId="6">#REF!</definedName>
    <definedName name="prime">#REF!</definedName>
    <definedName name="PRIME_RATE" localSheetId="11">#REF!</definedName>
    <definedName name="PRIME_RATE" localSheetId="0">#REF!</definedName>
    <definedName name="PRIME_RATE" localSheetId="10">#REF!</definedName>
    <definedName name="PRIME_RATE" localSheetId="6">#REF!</definedName>
    <definedName name="PRIME_RATE">#REF!</definedName>
    <definedName name="PRINT">#N/A</definedName>
    <definedName name="Print_Area_MI" localSheetId="11">#REF!</definedName>
    <definedName name="Print_Area_MI" localSheetId="0">#REF!</definedName>
    <definedName name="Print_Area_MI" localSheetId="10">#REF!</definedName>
    <definedName name="Print_Area_MI" localSheetId="6">#REF!</definedName>
    <definedName name="Print_Area_MI">#REF!</definedName>
    <definedName name="print1">[3]BS!$B$2:$F$149</definedName>
    <definedName name="printall">[3]BS!$B$2:$M$341</definedName>
    <definedName name="PrintArea" localSheetId="11">#REF!</definedName>
    <definedName name="PrintArea" localSheetId="0">#REF!</definedName>
    <definedName name="PrintArea" localSheetId="10">#REF!</definedName>
    <definedName name="PrintArea" localSheetId="6">#REF!</definedName>
    <definedName name="PrintArea">#REF!</definedName>
    <definedName name="proj" localSheetId="11">[3]PRO!#REF!,[3]PRO!#REF!,[3]PRO!#REF!</definedName>
    <definedName name="proj" localSheetId="0">[3]PRO!#REF!,[3]PRO!#REF!,[3]PRO!#REF!</definedName>
    <definedName name="proj" localSheetId="10">[3]PRO!#REF!,[3]PRO!#REF!,[3]PRO!#REF!</definedName>
    <definedName name="proj" localSheetId="6">[3]PRO!#REF!,[3]PRO!#REF!,[3]PRO!#REF!</definedName>
    <definedName name="proj">[3]PRO!#REF!,[3]PRO!#REF!,[3]PRO!#REF!</definedName>
    <definedName name="proj1" localSheetId="11">[3]PRO!#REF!</definedName>
    <definedName name="proj1" localSheetId="0">[3]PRO!#REF!</definedName>
    <definedName name="proj1" localSheetId="10">[3]PRO!#REF!</definedName>
    <definedName name="proj1" localSheetId="6">[3]PRO!#REF!</definedName>
    <definedName name="proj1">[3]PRO!#REF!</definedName>
    <definedName name="proj2" localSheetId="11">[3]PRO!#REF!</definedName>
    <definedName name="proj2" localSheetId="0">[3]PRO!#REF!</definedName>
    <definedName name="proj2" localSheetId="10">[3]PRO!#REF!</definedName>
    <definedName name="proj2" localSheetId="6">[3]PRO!#REF!</definedName>
    <definedName name="proj2">[3]PRO!#REF!</definedName>
    <definedName name="proj3" localSheetId="11">[3]PRO!#REF!</definedName>
    <definedName name="proj3" localSheetId="0">[3]PRO!#REF!</definedName>
    <definedName name="proj3" localSheetId="10">[3]PRO!#REF!</definedName>
    <definedName name="proj3" localSheetId="6">[3]PRO!#REF!</definedName>
    <definedName name="proj3">[3]PRO!#REF!</definedName>
    <definedName name="proj4" localSheetId="11">[3]PRO!#REF!</definedName>
    <definedName name="proj4" localSheetId="0">[3]PRO!#REF!</definedName>
    <definedName name="proj4" localSheetId="10">[3]PRO!#REF!</definedName>
    <definedName name="proj4" localSheetId="6">[3]PRO!#REF!</definedName>
    <definedName name="proj4">[3]PRO!#REF!</definedName>
    <definedName name="RA">[3]Ratios!$A$7:$N$112</definedName>
    <definedName name="ratios">[3]Ratios!$B$7:$N$112</definedName>
    <definedName name="ratpage">[3]ORR!$B$55:$L$68</definedName>
    <definedName name="re">[3]REC!$B$7:$N$104</definedName>
    <definedName name="reconc">[3]REC!$B$7:$N$10</definedName>
    <definedName name="regu" localSheetId="11">#REF!</definedName>
    <definedName name="regu" localSheetId="0">#REF!</definedName>
    <definedName name="regu" localSheetId="10">#REF!</definedName>
    <definedName name="regu" localSheetId="6">#REF!</definedName>
    <definedName name="regu">#REF!</definedName>
    <definedName name="RENTA_ABR01" localSheetId="11">#REF!</definedName>
    <definedName name="RENTA_ABR01" localSheetId="0">#REF!</definedName>
    <definedName name="RENTA_ABR01" localSheetId="10">#REF!</definedName>
    <definedName name="RENTA_ABR01" localSheetId="6">#REF!</definedName>
    <definedName name="RENTA_ABR01">#REF!</definedName>
    <definedName name="RENTA_MAR01" localSheetId="11">#REF!</definedName>
    <definedName name="RENTA_MAR01" localSheetId="0">#REF!</definedName>
    <definedName name="RENTA_MAR01" localSheetId="10">#REF!</definedName>
    <definedName name="RENTA_MAR01" localSheetId="6">#REF!</definedName>
    <definedName name="RENTA_MAR01">#REF!</definedName>
    <definedName name="REPORTE" localSheetId="11">#REF!</definedName>
    <definedName name="REPORTE" localSheetId="0">#REF!</definedName>
    <definedName name="REPORTE" localSheetId="10">#REF!</definedName>
    <definedName name="REPORTE" localSheetId="6">#REF!</definedName>
    <definedName name="REPORTE">#REF!</definedName>
    <definedName name="RES">#N/A</definedName>
    <definedName name="resultado" localSheetId="11">#REF!</definedName>
    <definedName name="resultado" localSheetId="0">#REF!</definedName>
    <definedName name="resultado" localSheetId="10">#REF!</definedName>
    <definedName name="resultado" localSheetId="6">#REF!</definedName>
    <definedName name="resultado">#REF!</definedName>
    <definedName name="rrrrr" localSheetId="11" hidden="1">{#N/A,#N/A,FALSE,"BB GG - ERP";#N/A,#N/A,FALSE,"G&amp;P Mens - ERP";#N/A,#N/A,FALSE,"G&amp;P Acum -ERP";#N/A,#N/A,FALSE,"GPA Mens Ajust - ERP"}</definedName>
    <definedName name="rrrrr" localSheetId="6" hidden="1">{#N/A,#N/A,FALSE,"BB GG - ERP";#N/A,#N/A,FALSE,"G&amp;P Mens - ERP";#N/A,#N/A,FALSE,"G&amp;P Acum -ERP";#N/A,#N/A,FALSE,"GPA Mens Ajust - ERP"}</definedName>
    <definedName name="rrrrr" hidden="1">{#N/A,#N/A,FALSE,"BB GG - ERP";#N/A,#N/A,FALSE,"G&amp;P Mens - ERP";#N/A,#N/A,FALSE,"G&amp;P Acum -ERP";#N/A,#N/A,FALSE,"GPA Mens Ajust - ERP"}</definedName>
    <definedName name="SALDOTOTAL" localSheetId="11">#REF!</definedName>
    <definedName name="SALDOTOTAL" localSheetId="0">#REF!</definedName>
    <definedName name="SALDOTOTAL" localSheetId="10">#REF!</definedName>
    <definedName name="SALDOTOTAL" localSheetId="6">#REF!</definedName>
    <definedName name="SALDOTOTAL">#REF!</definedName>
    <definedName name="SAPBEXdnldView" hidden="1">"XLS_00O2TQSZJ622U9UES8M4XVG4D"</definedName>
    <definedName name="SAPBEXsysID" hidden="1">"BP0"</definedName>
    <definedName name="SCH" localSheetId="11">#REF!</definedName>
    <definedName name="SCH" localSheetId="0">#REF!</definedName>
    <definedName name="SCH" localSheetId="10">#REF!</definedName>
    <definedName name="SCH" localSheetId="6">#REF!</definedName>
    <definedName name="SCH">#REF!</definedName>
    <definedName name="scorange">[3]ORR!$E$72:$AI$80</definedName>
    <definedName name="SETIEMBRE" localSheetId="11">#REF!</definedName>
    <definedName name="SETIEMBRE" localSheetId="0">#REF!</definedName>
    <definedName name="SETIEMBRE" localSheetId="10">#REF!</definedName>
    <definedName name="SETIEMBRE" localSheetId="6">#REF!</definedName>
    <definedName name="SETIEMBRE">#REF!</definedName>
    <definedName name="SHARED_FORMULA_0">#N/A</definedName>
    <definedName name="SHARED_FORMULA_0___0">#N/A</definedName>
    <definedName name="SHARED_FORMULA_1">#N/A</definedName>
    <definedName name="SHARED_FORMULA_1___0">#N/A</definedName>
    <definedName name="SHARED_FORMULA_2">#N/A</definedName>
    <definedName name="SHARED_FORMULA_2___0">#N/A</definedName>
    <definedName name="SHARED_FORMULA_3">#N/A</definedName>
    <definedName name="SHARED_FORMULA_3___0">#N/A</definedName>
    <definedName name="SHARED_FORMULA_4">#N/A</definedName>
    <definedName name="SHARED_FORMULA_4___0">#N/A</definedName>
    <definedName name="SHARED_FORMULA_5">#N/A</definedName>
    <definedName name="SHARED_FORMULA_5___0">#N/A</definedName>
    <definedName name="SHARED_FORMULA_6">#N/A</definedName>
    <definedName name="SHARED_FORMULA_7">#N/A</definedName>
    <definedName name="SHARED_FORMULA_8">#N/A</definedName>
    <definedName name="SHARED_FORMULA_9">#N/A</definedName>
    <definedName name="Spec" localSheetId="11">#REF!</definedName>
    <definedName name="Spec" localSheetId="0">#REF!</definedName>
    <definedName name="Spec" localSheetId="10">#REF!</definedName>
    <definedName name="Spec" localSheetId="6">#REF!</definedName>
    <definedName name="Spec">#REF!</definedName>
    <definedName name="spread">'[7]riesgo país'!$A$3:$B$717</definedName>
    <definedName name="ssdf" localSheetId="11" hidden="1">{#N/A,#N/A,FALSE,"BB GG - D";#N/A,#N/A,FALSE,"G&amp;P Mens";#N/A,#N/A,FALSE,"G&amp;P Acum";#N/A,#N/A,FALSE,"GPA Mens Ajust ";#N/A,#N/A,FALSE,"REI";#N/A,#N/A,FALSE,"G&amp;P Mens Resum"}</definedName>
    <definedName name="ssdf" localSheetId="6" hidden="1">{#N/A,#N/A,FALSE,"BB GG - D";#N/A,#N/A,FALSE,"G&amp;P Mens";#N/A,#N/A,FALSE,"G&amp;P Acum";#N/A,#N/A,FALSE,"GPA Mens Ajust ";#N/A,#N/A,FALSE,"REI";#N/A,#N/A,FALSE,"G&amp;P Mens Resum"}</definedName>
    <definedName name="ssdf" hidden="1">{#N/A,#N/A,FALSE,"BB GG - D";#N/A,#N/A,FALSE,"G&amp;P Mens";#N/A,#N/A,FALSE,"G&amp;P Acum";#N/A,#N/A,FALSE,"GPA Mens Ajust ";#N/A,#N/A,FALSE,"REI";#N/A,#N/A,FALSE,"G&amp;P Mens Resum"}</definedName>
    <definedName name="ssdfg" localSheetId="11" hidden="1">{#N/A,#N/A,FALSE,"BB GG - ERP";#N/A,#N/A,FALSE,"G&amp;P Mens - ERP";#N/A,#N/A,FALSE,"G&amp;P Acum -ERP";#N/A,#N/A,FALSE,"GPA Mens Ajust - ERP"}</definedName>
    <definedName name="ssdfg" localSheetId="6" hidden="1">{#N/A,#N/A,FALSE,"BB GG - ERP";#N/A,#N/A,FALSE,"G&amp;P Mens - ERP";#N/A,#N/A,FALSE,"G&amp;P Acum -ERP";#N/A,#N/A,FALSE,"GPA Mens Ajust - ERP"}</definedName>
    <definedName name="ssdfg" hidden="1">{#N/A,#N/A,FALSE,"BB GG - ERP";#N/A,#N/A,FALSE,"G&amp;P Mens - ERP";#N/A,#N/A,FALSE,"G&amp;P Acum -ERP";#N/A,#N/A,FALSE,"GPA Mens Ajust - ERP"}</definedName>
    <definedName name="tc" localSheetId="11">'[4]S101 | Parque Brown-'!#REF!</definedName>
    <definedName name="tc" localSheetId="0">'[4]S101 | Parque Brown-'!#REF!</definedName>
    <definedName name="tc" localSheetId="10">'[4]S101 | Parque Brown-'!#REF!</definedName>
    <definedName name="tc" localSheetId="6">'[4]S101 | Parque Brown-'!#REF!</definedName>
    <definedName name="tc">'[4]S101 | Parque Brown-'!#REF!</definedName>
    <definedName name="TDEV" localSheetId="11">#REF!</definedName>
    <definedName name="TDEV" localSheetId="0">#REF!</definedName>
    <definedName name="TDEV" localSheetId="10">#REF!</definedName>
    <definedName name="TDEV" localSheetId="6">#REF!</definedName>
    <definedName name="TDEV">#REF!</definedName>
    <definedName name="telefijo">[11]celulares!$A$1:$P$216</definedName>
    <definedName name="TIR_operador" localSheetId="11">#REF!</definedName>
    <definedName name="TIR_operador" localSheetId="0">#REF!</definedName>
    <definedName name="TIR_operador" localSheetId="10">#REF!</definedName>
    <definedName name="TIR_operador" localSheetId="6">#REF!</definedName>
    <definedName name="TIR_operador">#REF!</definedName>
    <definedName name="TIR_propietario" localSheetId="11">#REF!</definedName>
    <definedName name="TIR_propietario" localSheetId="0">#REF!</definedName>
    <definedName name="TIR_propietario" localSheetId="10">#REF!</definedName>
    <definedName name="TIR_propietario" localSheetId="6">#REF!</definedName>
    <definedName name="TIR_propietario">#REF!</definedName>
    <definedName name="TITULOS" localSheetId="11">#REF!</definedName>
    <definedName name="TITULOS" localSheetId="0">#REF!</definedName>
    <definedName name="TITULOS" localSheetId="10">#REF!</definedName>
    <definedName name="TITULOS" localSheetId="6">#REF!</definedName>
    <definedName name="TITULOS">#REF!</definedName>
    <definedName name="_xlnm.Print_Titles" localSheetId="11">#REF!</definedName>
    <definedName name="_xlnm.Print_Titles" localSheetId="0">#REF!</definedName>
    <definedName name="_xlnm.Print_Titles" localSheetId="10">#REF!</definedName>
    <definedName name="_xlnm.Print_Titles" localSheetId="6">#REF!</definedName>
    <definedName name="_xlnm.Print_Titles">#REF!</definedName>
    <definedName name="tttttt" localSheetId="11" hidden="1">{#N/A,#N/A,FALSE,"BB GG - ERP";#N/A,#N/A,FALSE,"G&amp;P Mens - ERP";#N/A,#N/A,FALSE,"G&amp;P Acum -ERP";#N/A,#N/A,FALSE,"GPA Mens Ajust - ERP"}</definedName>
    <definedName name="tttttt" localSheetId="6" hidden="1">{#N/A,#N/A,FALSE,"BB GG - ERP";#N/A,#N/A,FALSE,"G&amp;P Mens - ERP";#N/A,#N/A,FALSE,"G&amp;P Acum -ERP";#N/A,#N/A,FALSE,"GPA Mens Ajust - ERP"}</definedName>
    <definedName name="tttttt" hidden="1">{#N/A,#N/A,FALSE,"BB GG - ERP";#N/A,#N/A,FALSE,"G&amp;P Mens - ERP";#N/A,#N/A,FALSE,"G&amp;P Acum -ERP";#N/A,#N/A,FALSE,"GPA Mens Ajust - ERP"}</definedName>
    <definedName name="uf" localSheetId="11">'[4]S101 | Parque Brown-'!#REF!</definedName>
    <definedName name="uf" localSheetId="0">'[4]S101 | Parque Brown-'!#REF!</definedName>
    <definedName name="uf" localSheetId="10">'[4]S101 | Parque Brown-'!#REF!</definedName>
    <definedName name="uf" localSheetId="6">'[4]S101 | Parque Brown-'!#REF!</definedName>
    <definedName name="uf">'[4]S101 | Parque Brown-'!#REF!</definedName>
    <definedName name="uhu">#N/A</definedName>
    <definedName name="US">[9]Balance!$E$8:$AZ$13,[9]Balance!$E$17:$AZ$23,[9]Balance!$E$28:$AZ$32,[9]Balance!$E$36:$AZ$37,[9]Balance!$E$44:$AZ$53</definedName>
    <definedName name="Varios_patrimonio" localSheetId="11">#REF!</definedName>
    <definedName name="Varios_patrimonio" localSheetId="0">#REF!</definedName>
    <definedName name="Varios_patrimonio" localSheetId="10">#REF!</definedName>
    <definedName name="Varios_patrimonio" localSheetId="6">#REF!</definedName>
    <definedName name="Varios_patrimonio">#REF!</definedName>
    <definedName name="WORK" localSheetId="11" hidden="1">[23]DETAL0598!$B$134:$F$142</definedName>
    <definedName name="WORK" localSheetId="6" hidden="1">[23]DETAL0598!$B$134:$F$142</definedName>
    <definedName name="WORK" hidden="1">[24]DETAL0598!$B$134:$F$142</definedName>
    <definedName name="wrn.Anexos._.EE.FF.._.LPHSA." localSheetId="11"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exos._.EE.FF.._.LPHSA." localSheetId="6"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exos._.EE.FF.._.LPHSA."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illado._.EE.FF.._.LPHSA." localSheetId="11"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Anillado._.EE.FF.._.LPHSA." localSheetId="6"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Anillado._.EE.FF.._.LPHSA."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EE.FF.._.LPHSA." localSheetId="11" hidden="1">{#N/A,#N/A,FALSE,"BB GG - D";#N/A,#N/A,FALSE,"G&amp;P Mens";#N/A,#N/A,FALSE,"G&amp;P Acum";#N/A,#N/A,FALSE,"GPA Mens Ajust ";#N/A,#N/A,FALSE,"REI";#N/A,#N/A,FALSE,"G&amp;P Mens Resum"}</definedName>
    <definedName name="wrn.EE.FF.._.LPHSA." localSheetId="6" hidden="1">{#N/A,#N/A,FALSE,"BB GG - D";#N/A,#N/A,FALSE,"G&amp;P Mens";#N/A,#N/A,FALSE,"G&amp;P Acum";#N/A,#N/A,FALSE,"GPA Mens Ajust ";#N/A,#N/A,FALSE,"REI";#N/A,#N/A,FALSE,"G&amp;P Mens Resum"}</definedName>
    <definedName name="wrn.EE.FF.._.LPHSA." hidden="1">{#N/A,#N/A,FALSE,"BB GG - D";#N/A,#N/A,FALSE,"G&amp;P Mens";#N/A,#N/A,FALSE,"G&amp;P Acum";#N/A,#N/A,FALSE,"GPA Mens Ajust ";#N/A,#N/A,FALSE,"REI";#N/A,#N/A,FALSE,"G&amp;P Mens Resum"}</definedName>
    <definedName name="wrn.EE.FF.._.LPHSA._.ERP." localSheetId="11" hidden="1">{#N/A,#N/A,FALSE,"BB GG - ERP";#N/A,#N/A,FALSE,"G&amp;P Mens - ERP";#N/A,#N/A,FALSE,"G&amp;P Acum -ERP";#N/A,#N/A,FALSE,"GPA Mens Ajust - ERP"}</definedName>
    <definedName name="wrn.EE.FF.._.LPHSA._.ERP." localSheetId="6" hidden="1">{#N/A,#N/A,FALSE,"BB GG - ERP";#N/A,#N/A,FALSE,"G&amp;P Mens - ERP";#N/A,#N/A,FALSE,"G&amp;P Acum -ERP";#N/A,#N/A,FALSE,"GPA Mens Ajust - ERP"}</definedName>
    <definedName name="wrn.EE.FF.._.LPHSA._.ERP." hidden="1">{#N/A,#N/A,FALSE,"BB GG - ERP";#N/A,#N/A,FALSE,"G&amp;P Mens - ERP";#N/A,#N/A,FALSE,"G&amp;P Acum -ERP";#N/A,#N/A,FALSE,"GPA Mens Ajust - ERP"}</definedName>
    <definedName name="wrn.EXECUTIVE._.REPORT." localSheetId="11" hidden="1">{#N/A,#N/A,FALSE,"ACTIVO FIJO";#N/A,#N/A,FALSE,"COBRAR";#N/A,#N/A,FALSE,"AFILIADAS";#N/A,#N/A,FALSE,"PAGAR";#N/A,#N/A,FALSE,"INSTIT. FINANCIERAS";#N/A,#N/A,FALSE,"VALORES"}</definedName>
    <definedName name="wrn.EXECUTIVE._.REPORT." localSheetId="6" hidden="1">{#N/A,#N/A,FALSE,"ACTIVO FIJO";#N/A,#N/A,FALSE,"COBRAR";#N/A,#N/A,FALSE,"AFILIADAS";#N/A,#N/A,FALSE,"PAGAR";#N/A,#N/A,FALSE,"INSTIT. FINANCIERAS";#N/A,#N/A,FALSE,"VALORES"}</definedName>
    <definedName name="wrn.EXECUTIVE._.REPORT." hidden="1">{#N/A,#N/A,FALSE,"ACTIVO FIJO";#N/A,#N/A,FALSE,"COBRAR";#N/A,#N/A,FALSE,"AFILIADAS";#N/A,#N/A,FALSE,"PAGAR";#N/A,#N/A,FALSE,"INSTIT. FINANCIERAS";#N/A,#N/A,FALSE,"VALORES"}</definedName>
    <definedName name="xxxxx" localSheetId="11" hidden="1">{#N/A,#N/A,FALSE,"BB GG - D";#N/A,#N/A,FALSE,"G&amp;P Mens";#N/A,#N/A,FALSE,"G&amp;P Acum";#N/A,#N/A,FALSE,"GPA Mens Ajust ";#N/A,#N/A,FALSE,"REI";#N/A,#N/A,FALSE,"G&amp;P Mens Resum"}</definedName>
    <definedName name="xxxxx" localSheetId="6" hidden="1">{#N/A,#N/A,FALSE,"BB GG - D";#N/A,#N/A,FALSE,"G&amp;P Mens";#N/A,#N/A,FALSE,"G&amp;P Acum";#N/A,#N/A,FALSE,"GPA Mens Ajust ";#N/A,#N/A,FALSE,"REI";#N/A,#N/A,FALSE,"G&amp;P Mens Resum"}</definedName>
    <definedName name="xxxxx" hidden="1">{#N/A,#N/A,FALSE,"BB GG - D";#N/A,#N/A,FALSE,"G&amp;P Mens";#N/A,#N/A,FALSE,"G&amp;P Acum";#N/A,#N/A,FALSE,"GPA Mens Ajust ";#N/A,#N/A,FALSE,"REI";#N/A,#N/A,FALSE,"G&amp;P Mens Resum"}</definedName>
    <definedName name="ZEROFIN.DESPFIN">#N/A</definedName>
    <definedName name="ZEROFIN.ZEROFIN">#N/A</definedName>
    <definedName name="zerofin1">#N/A</definedName>
    <definedName name="科目表" localSheetId="11">#REF!</definedName>
    <definedName name="科目表" localSheetId="0">#REF!</definedName>
    <definedName name="科目表" localSheetId="10">#REF!</definedName>
    <definedName name="科目表" localSheetId="6">#REF!</definedName>
    <definedName name="科目表">#REF!</definedName>
    <definedName name="试算平衡表" localSheetId="11">#REF!</definedName>
    <definedName name="试算平衡表" localSheetId="0">#REF!</definedName>
    <definedName name="试算平衡表" localSheetId="10">#REF!</definedName>
    <definedName name="试算平衡表" localSheetId="6">#REF!</definedName>
    <definedName name="试算平衡表">#REF!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13" l="1"/>
  <c r="E10" i="13" l="1"/>
  <c r="D14" i="13" l="1"/>
  <c r="C14" i="13"/>
  <c r="D39" i="1" l="1"/>
  <c r="C39" i="1"/>
  <c r="D38" i="1"/>
  <c r="C38" i="1"/>
  <c r="D37" i="1"/>
  <c r="C37" i="1"/>
  <c r="C40" i="1" l="1"/>
  <c r="D40" i="1"/>
  <c r="E37" i="1"/>
  <c r="E40" i="1" l="1"/>
  <c r="E14" i="5" l="1"/>
  <c r="E7" i="7"/>
  <c r="E9" i="7" l="1"/>
  <c r="E10" i="7"/>
  <c r="E12" i="7"/>
  <c r="D20" i="7"/>
  <c r="E17" i="7"/>
  <c r="E23" i="7"/>
  <c r="D27" i="7"/>
  <c r="E24" i="7"/>
  <c r="C27" i="7"/>
  <c r="E16" i="7"/>
  <c r="C20" i="7"/>
  <c r="E22" i="7"/>
  <c r="E6" i="7"/>
  <c r="C11" i="7"/>
  <c r="D11" i="7"/>
  <c r="D14" i="7" s="1"/>
  <c r="E27" i="7" l="1"/>
  <c r="C14" i="7"/>
  <c r="E11" i="7"/>
  <c r="E15" i="13"/>
  <c r="E14" i="7" l="1"/>
  <c r="E22" i="5" l="1"/>
  <c r="E38" i="5"/>
  <c r="E35" i="5"/>
  <c r="E30" i="5"/>
  <c r="E26" i="5"/>
  <c r="E18" i="5"/>
  <c r="E13" i="5"/>
  <c r="E10" i="5"/>
  <c r="E7" i="5" l="1"/>
  <c r="E11" i="5"/>
  <c r="E31" i="5"/>
  <c r="E16" i="5"/>
  <c r="E9" i="5"/>
  <c r="E15" i="5"/>
  <c r="E34" i="5"/>
  <c r="E42" i="5"/>
  <c r="E19" i="5"/>
  <c r="E43" i="5"/>
  <c r="E39" i="5"/>
  <c r="E27" i="5"/>
  <c r="E23" i="5"/>
  <c r="E6" i="5"/>
  <c r="E17" i="5"/>
  <c r="E12" i="5"/>
  <c r="E8" i="5"/>
  <c r="E44" i="5"/>
  <c r="E40" i="5"/>
  <c r="E36" i="5"/>
  <c r="E32" i="5"/>
  <c r="E28" i="5"/>
  <c r="E24" i="5"/>
  <c r="E46" i="5"/>
  <c r="E41" i="5"/>
  <c r="E37" i="5"/>
  <c r="E33" i="5"/>
  <c r="E29" i="5"/>
  <c r="E25" i="5"/>
  <c r="E16" i="13" l="1"/>
  <c r="E14" i="13"/>
  <c r="E13" i="13"/>
  <c r="E8" i="13" l="1"/>
  <c r="E7" i="13"/>
  <c r="D9" i="13"/>
  <c r="C9" i="13"/>
  <c r="E9" i="13" l="1"/>
  <c r="D29" i="7"/>
  <c r="C29" i="7"/>
</calcChain>
</file>

<file path=xl/sharedStrings.xml><?xml version="1.0" encoding="utf-8"?>
<sst xmlns="http://schemas.openxmlformats.org/spreadsheetml/2006/main" count="401" uniqueCount="208">
  <si>
    <t>2T19</t>
  </si>
  <si>
    <t>n.a</t>
  </si>
  <si>
    <t>Chile</t>
  </si>
  <si>
    <t>Perú</t>
  </si>
  <si>
    <t>Colombia</t>
  </si>
  <si>
    <t>NOI</t>
  </si>
  <si>
    <t>FFO</t>
  </si>
  <si>
    <t>NOI %</t>
  </si>
  <si>
    <t>∆ BPS</t>
  </si>
  <si>
    <t>Costanera Center</t>
  </si>
  <si>
    <t>Alto Las Condes</t>
  </si>
  <si>
    <t>Portal Florida Center</t>
  </si>
  <si>
    <t>Portal La Dehesa</t>
  </si>
  <si>
    <t>Portal La Reina</t>
  </si>
  <si>
    <t>Portal Rancagua</t>
  </si>
  <si>
    <t>Portal Temuco</t>
  </si>
  <si>
    <t>Portal Ñuñoa</t>
  </si>
  <si>
    <t>Portal Belloto</t>
  </si>
  <si>
    <t>Portal Osorno</t>
  </si>
  <si>
    <t>BALANCE CONSOLIDADO</t>
  </si>
  <si>
    <t>Clases de pagos en efectivo procedentes de actividades de operación</t>
  </si>
  <si>
    <t>1T19</t>
  </si>
  <si>
    <t>3T19</t>
  </si>
  <si>
    <t>SSS</t>
  </si>
  <si>
    <t>SSR</t>
  </si>
  <si>
    <t>Costo de Ocupación</t>
  </si>
  <si>
    <t>4T19</t>
  </si>
  <si>
    <t>Same Store Sales, Same Store Rent y Costo de Ocupación</t>
  </si>
  <si>
    <t>Cencosud Shopping</t>
  </si>
  <si>
    <t>Power Center</t>
  </si>
  <si>
    <t>n.a.</t>
  </si>
  <si>
    <t>Portal El Llano</t>
  </si>
  <si>
    <t>Total</t>
  </si>
  <si>
    <t>CLP/USD</t>
  </si>
  <si>
    <t>CLP/PEN</t>
  </si>
  <si>
    <t>CLP/COP</t>
  </si>
  <si>
    <t>Retail</t>
  </si>
  <si>
    <t>-176 bps</t>
  </si>
  <si>
    <t>-325 bps</t>
  </si>
  <si>
    <t>MAIN FIGURES</t>
  </si>
  <si>
    <t>1Q20</t>
  </si>
  <si>
    <t>1Q19</t>
  </si>
  <si>
    <t>YoY (%)</t>
  </si>
  <si>
    <t>CLP million</t>
  </si>
  <si>
    <t>Revenues</t>
  </si>
  <si>
    <t>Adjusted EBITDA / NOI</t>
  </si>
  <si>
    <t>% Adjusted EBITDA / NOI</t>
  </si>
  <si>
    <t>Profit net from asset revaluation</t>
  </si>
  <si>
    <r>
      <t>GLA (sqm</t>
    </r>
    <r>
      <rPr>
        <sz val="9"/>
        <rFont val="Century Gothic"/>
        <family val="2"/>
      </rPr>
      <t>)</t>
    </r>
  </si>
  <si>
    <t>Occupancy rate (%)</t>
  </si>
  <si>
    <t>Tenants sales (CLP million)</t>
  </si>
  <si>
    <t>Visits ('000)</t>
  </si>
  <si>
    <t>INCOME STATEMENT</t>
  </si>
  <si>
    <t>CLP MM AS OF MARCH 31, 2020</t>
  </si>
  <si>
    <t>Peru</t>
  </si>
  <si>
    <t>Cost of Sales</t>
  </si>
  <si>
    <t>Gross Profit</t>
  </si>
  <si>
    <t>Gross Margin</t>
  </si>
  <si>
    <t>Selling &amp; Administrative Expenses</t>
  </si>
  <si>
    <t>Other revenues, by function</t>
  </si>
  <si>
    <t>Other gains (losses)</t>
  </si>
  <si>
    <t>Operating Income</t>
  </si>
  <si>
    <t>Net Financial Cost</t>
  </si>
  <si>
    <t>Income (loss) from foreign exchange variations</t>
  </si>
  <si>
    <t>Result of Indexation Units</t>
  </si>
  <si>
    <t>Non-operating income (loss)</t>
  </si>
  <si>
    <t>Income before income taxes</t>
  </si>
  <si>
    <t>Income taxes</t>
  </si>
  <si>
    <t>Net profit (loss)</t>
  </si>
  <si>
    <t>Adjusted EBITDA</t>
  </si>
  <si>
    <t xml:space="preserve">EBITDA margin </t>
  </si>
  <si>
    <t>Net Profit</t>
  </si>
  <si>
    <t>Asset revaluation</t>
  </si>
  <si>
    <t xml:space="preserve">Deferred income taxes </t>
  </si>
  <si>
    <t>Net Profit net from asset revaluation</t>
  </si>
  <si>
    <t>NON-OPERATING INCOME</t>
  </si>
  <si>
    <t>Net financial cost</t>
  </si>
  <si>
    <t>Non-operating income</t>
  </si>
  <si>
    <t>NOI &amp; FFO RECONCILIATION</t>
  </si>
  <si>
    <t>NOI / ADJUSTED EBITDA</t>
  </si>
  <si>
    <t>(+) Cost of sales</t>
  </si>
  <si>
    <t>(+) Selling expenses</t>
  </si>
  <si>
    <t>(+) Other administrative expenses</t>
  </si>
  <si>
    <t>(+) Depreciation and Amortization</t>
  </si>
  <si>
    <t>Profit (loss)</t>
  </si>
  <si>
    <t>Other income</t>
  </si>
  <si>
    <t>Locations</t>
  </si>
  <si>
    <t>Costanera Office Towers</t>
  </si>
  <si>
    <t>Third parties GLA</t>
  </si>
  <si>
    <t>Related parties GLA</t>
  </si>
  <si>
    <t>Total GLA</t>
  </si>
  <si>
    <t>Revenues (LC MM)</t>
  </si>
  <si>
    <t>Occupancy rate</t>
  </si>
  <si>
    <t>Tenansts Sales (LC MM)</t>
  </si>
  <si>
    <t>NOI (LC MM)</t>
  </si>
  <si>
    <t>YoY%</t>
  </si>
  <si>
    <t>BUSINESS PERFORMANCE</t>
  </si>
  <si>
    <t>Category</t>
  </si>
  <si>
    <t>As of March 31, 2020</t>
  </si>
  <si>
    <t>Essencial Services</t>
  </si>
  <si>
    <t>Vacant</t>
  </si>
  <si>
    <t>Services, Offices and Hotel</t>
  </si>
  <si>
    <t>Entertainment</t>
  </si>
  <si>
    <t>Third parties</t>
  </si>
  <si>
    <t>Related parties</t>
  </si>
  <si>
    <t>% reaching expiration (over total GLA)</t>
  </si>
  <si>
    <t>% reaching expiration (over revenues)</t>
  </si>
  <si>
    <t>Type of Revenues</t>
  </si>
  <si>
    <t>Fixed Rent</t>
  </si>
  <si>
    <t>Variable Rent</t>
  </si>
  <si>
    <t>Parking</t>
  </si>
  <si>
    <t>Offices, SkyCostanera y others</t>
  </si>
  <si>
    <t>Consolidated</t>
  </si>
  <si>
    <t>less than 2</t>
  </si>
  <si>
    <t>Contract Lenght (years)</t>
  </si>
  <si>
    <t>between 2 &amp; 3</t>
  </si>
  <si>
    <t>between 3 &amp; 4</t>
  </si>
  <si>
    <t>between 4 &amp; 5</t>
  </si>
  <si>
    <t>over 5</t>
  </si>
  <si>
    <t>Same Store Sales, Same Store Rent &amp; Occupancy Cost</t>
  </si>
  <si>
    <t>Occupancy Cost</t>
  </si>
  <si>
    <t>2Q19</t>
  </si>
  <si>
    <t>3Q19</t>
  </si>
  <si>
    <t>4Q19</t>
  </si>
  <si>
    <t>Current Assets</t>
  </si>
  <si>
    <t>Cash and Cash Equivalents</t>
  </si>
  <si>
    <t>Other financial assets, current</t>
  </si>
  <si>
    <t>Other non-financial assets, current</t>
  </si>
  <si>
    <t>Trade receivables and other payables, current</t>
  </si>
  <si>
    <t>Receivables to related entities, current</t>
  </si>
  <si>
    <t>Deferred income tax assets, current</t>
  </si>
  <si>
    <t>Non-Current Assets</t>
  </si>
  <si>
    <t>Other non-financial assets, non-current</t>
  </si>
  <si>
    <t>Intangible assets other than goodwill</t>
  </si>
  <si>
    <t>Property, Plants &amp; Equipment</t>
  </si>
  <si>
    <t>Investment Properties</t>
  </si>
  <si>
    <t>Deferred income tax assets, non-current</t>
  </si>
  <si>
    <t xml:space="preserve">TOTAL ASSETS </t>
  </si>
  <si>
    <t>DEC 2019</t>
  </si>
  <si>
    <t>Dec 2019</t>
  </si>
  <si>
    <t>Mar 2020</t>
  </si>
  <si>
    <t>Current Liabilities</t>
  </si>
  <si>
    <t>Other financial liabilities, current</t>
  </si>
  <si>
    <t>Leasing liabilities, current</t>
  </si>
  <si>
    <t>Trade payables and other payables, current</t>
  </si>
  <si>
    <t>Payables to related entities, current</t>
  </si>
  <si>
    <t>Other provisions, current</t>
  </si>
  <si>
    <t>Current income tax liabilities</t>
  </si>
  <si>
    <t>Current provision for employee benefits</t>
  </si>
  <si>
    <t>Other non-financial liabilities, current</t>
  </si>
  <si>
    <t>Non-Current Liabilities</t>
  </si>
  <si>
    <t>Other financial liabilities, non-current</t>
  </si>
  <si>
    <t>Leasing liabilities, non-current</t>
  </si>
  <si>
    <t>Trade accounts payable to related entities, non-current</t>
  </si>
  <si>
    <t>Deferred income tax liabilities</t>
  </si>
  <si>
    <t>Other non-financial liabilities, non-current</t>
  </si>
  <si>
    <t>TOTAL LIABILITIES</t>
  </si>
  <si>
    <t>Paid-in Capital</t>
  </si>
  <si>
    <t>Retained earnings (accumulated losses)</t>
  </si>
  <si>
    <t>Issuance Premium</t>
  </si>
  <si>
    <t>Other reserves</t>
  </si>
  <si>
    <t>Net equity attributable to controlling shareholders</t>
  </si>
  <si>
    <t>Non-controlling interest</t>
  </si>
  <si>
    <t>TOTAL EQUITY</t>
  </si>
  <si>
    <t>TOTAL LIABILITIES AND EQUITY</t>
  </si>
  <si>
    <t>Gross Financial Debt (CLP million)</t>
  </si>
  <si>
    <t>Duration (years)</t>
  </si>
  <si>
    <t>Cash (CLP million)</t>
  </si>
  <si>
    <t>Net Financial Debt (CLP million)</t>
  </si>
  <si>
    <t>Net Financial Debt / LTM Adjusted EBITDA (times)</t>
  </si>
  <si>
    <t xml:space="preserve"> (in times)</t>
  </si>
  <si>
    <t>Total liabilities / Equity</t>
  </si>
  <si>
    <t>Current Assets / Current Liabilities</t>
  </si>
  <si>
    <t>Total Liabilities / Total Assets</t>
  </si>
  <si>
    <t>Profit / Total Assets</t>
  </si>
  <si>
    <t>Profit / Total Equity</t>
  </si>
  <si>
    <t>Net Financial Debt / LTM Adjusted EBITDA</t>
  </si>
  <si>
    <t>CASH FLOW</t>
  </si>
  <si>
    <t>MAR 2020</t>
  </si>
  <si>
    <t>Cash flows from (used in) operating activities</t>
  </si>
  <si>
    <t>Revenue from sale of goods and provided services</t>
  </si>
  <si>
    <t>Other operating revenues</t>
  </si>
  <si>
    <t>Payments to suppliers for goods &amp; services</t>
  </si>
  <si>
    <t>Payments to and on behalf of personnel</t>
  </si>
  <si>
    <t>Reimbursed Taxes (Paid taxes)</t>
  </si>
  <si>
    <t>Other cash inflows (outflows)</t>
  </si>
  <si>
    <t>Net cash flow from operating activities</t>
  </si>
  <si>
    <t>Cash flows from (used in) investment activities</t>
  </si>
  <si>
    <t>Purchases of intangible assets</t>
  </si>
  <si>
    <t>Purchases of other long term assets</t>
  </si>
  <si>
    <t>Received interests</t>
  </si>
  <si>
    <t>Net cash flow from (used in) investment activities</t>
  </si>
  <si>
    <t>Cash flows from (used in) financing activities</t>
  </si>
  <si>
    <t>Borrowings from related entities</t>
  </si>
  <si>
    <t>Lease liability payments</t>
  </si>
  <si>
    <t>Payment of borrowings from related entities</t>
  </si>
  <si>
    <t>Paid interests</t>
  </si>
  <si>
    <t>Net cash flow from (used in) financing activities</t>
  </si>
  <si>
    <t>Net increase in cash and cash equivalents before the effect of variations in the exchange rate on cash and cash equivalents</t>
  </si>
  <si>
    <t>Excluding IFRS16</t>
  </si>
  <si>
    <t>Including IFRS16</t>
  </si>
  <si>
    <t>End of period exchange rate</t>
  </si>
  <si>
    <t>YoY %</t>
  </si>
  <si>
    <t>Average Exchange rate</t>
  </si>
  <si>
    <t>Country</t>
  </si>
  <si>
    <t>Inflation</t>
  </si>
  <si>
    <t>Investment Properties Discount Rate</t>
  </si>
  <si>
    <t>EBITDA Margin 1Q20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</si>
</sst>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 #,##0.00_-;_-* &quot;-&quot;??_-;_-@_-"/>
    <numFmt numFmtId="165" formatCode="0.0%"/>
    <numFmt numFmtId="166" formatCode="_ * #,##0.00_ ;_ * \-#,##0.00_ ;_ * &quot;-&quot;??_ ;_ @_ "/>
    <numFmt numFmtId="167" formatCode="_ * #,##0.0_ ;_ * \-#,##0.0_ ;_ * &quot;-&quot;??_ ;_ @_ "/>
    <numFmt numFmtId="168" formatCode="#,##0.0_ ;\-#,##0.0\ "/>
    <numFmt numFmtId="169" formatCode="_-* #,##0_-;\-* #,##0_-;_-* &quot;-&quot;??_-;_-@_-"/>
    <numFmt numFmtId="170" formatCode="#,##0_ ;\-#,##0\ "/>
    <numFmt numFmtId="171" formatCode="#,##0.0"/>
    <numFmt numFmtId="172" formatCode="[$$-409]#,##0.00"/>
    <numFmt numFmtId="173" formatCode="_ * #,##0_ ;_ * \-#,##0_ ;_ * &quot;-&quot;??_ ;_ @_ "/>
    <numFmt numFmtId="174" formatCode="_(* #,##0.00_);_(* \(#,##0.00\);_(* &quot;-&quot;??_);_(@_)"/>
  </numFmts>
  <fonts count="47" x14ac:knownFonts="1">
    <font>
      <sz val="11"/>
      <color theme="1"/>
      <name val="Calibri"/>
      <family val="2"/>
      <scheme val="minor"/>
    </font>
    <font>
      <sz val="11"/>
      <color theme="1"/>
      <name val="Calibri"/>
      <family val="2"/>
      <scheme val="minor"/>
    </font>
    <font>
      <sz val="11"/>
      <color theme="1"/>
      <name val="Calibri Light"/>
      <family val="2"/>
      <scheme val="major"/>
    </font>
    <font>
      <b/>
      <sz val="11"/>
      <color theme="4" tint="-0.499984740745262"/>
      <name val="Calibri Light"/>
      <family val="2"/>
      <scheme val="major"/>
    </font>
    <font>
      <i/>
      <sz val="11"/>
      <color theme="4" tint="-0.249977111117893"/>
      <name val="Calibri Light"/>
      <family val="2"/>
      <scheme val="major"/>
    </font>
    <font>
      <sz val="11"/>
      <name val="Calibri Light"/>
      <family val="2"/>
      <scheme val="major"/>
    </font>
    <font>
      <sz val="10"/>
      <name val="Arial"/>
      <family val="2"/>
    </font>
    <font>
      <b/>
      <sz val="11"/>
      <color theme="1"/>
      <name val="Calibri"/>
      <family val="2"/>
      <scheme val="minor"/>
    </font>
    <font>
      <sz val="10"/>
      <color theme="1"/>
      <name val="Century Gothic"/>
      <family val="2"/>
    </font>
    <font>
      <sz val="10"/>
      <color theme="0"/>
      <name val="Century Gothic"/>
      <family val="2"/>
    </font>
    <font>
      <sz val="9"/>
      <color theme="0"/>
      <name val="Century Gothic"/>
      <family val="2"/>
    </font>
    <font>
      <sz val="9"/>
      <color theme="1"/>
      <name val="Century Gothic"/>
      <family val="2"/>
    </font>
    <font>
      <sz val="9"/>
      <name val="Century Gothic"/>
      <family val="2"/>
    </font>
    <font>
      <b/>
      <sz val="8"/>
      <color rgb="FF595959"/>
      <name val="Century Gothic"/>
      <family val="2"/>
    </font>
    <font>
      <sz val="8"/>
      <color theme="0"/>
      <name val="Century Gothic"/>
      <family val="2"/>
    </font>
    <font>
      <sz val="8"/>
      <color rgb="FF595959"/>
      <name val="Century Gothic"/>
      <family val="2"/>
    </font>
    <font>
      <sz val="8"/>
      <color theme="1"/>
      <name val="Century Gothic"/>
      <family val="2"/>
    </font>
    <font>
      <b/>
      <sz val="9"/>
      <name val="Century Gothic"/>
      <family val="2"/>
    </font>
    <font>
      <b/>
      <sz val="9"/>
      <color theme="0"/>
      <name val="Century Gothic"/>
      <family val="2"/>
    </font>
    <font>
      <b/>
      <sz val="9"/>
      <color theme="1"/>
      <name val="Century Gothic"/>
      <family val="2"/>
    </font>
    <font>
      <b/>
      <sz val="9"/>
      <color theme="5"/>
      <name val="Century Gothic"/>
      <family val="2"/>
    </font>
    <font>
      <b/>
      <sz val="9"/>
      <color theme="4" tint="-0.499984740745262"/>
      <name val="Century Gothic"/>
      <family val="2"/>
    </font>
    <font>
      <b/>
      <sz val="10"/>
      <color theme="5"/>
      <name val="Century Gothic"/>
      <family val="2"/>
    </font>
    <font>
      <b/>
      <sz val="10"/>
      <color theme="4" tint="-0.499984740745262"/>
      <name val="Century Gothic"/>
      <family val="2"/>
    </font>
    <font>
      <i/>
      <sz val="10"/>
      <color theme="4" tint="-0.249977111117893"/>
      <name val="Century Gothic"/>
      <family val="2"/>
    </font>
    <font>
      <b/>
      <sz val="10"/>
      <color theme="1"/>
      <name val="Century Gothic"/>
      <family val="2"/>
    </font>
    <font>
      <sz val="10"/>
      <name val="Century Gothic"/>
      <family val="2"/>
    </font>
    <font>
      <b/>
      <sz val="10"/>
      <color theme="0"/>
      <name val="Century Gothic"/>
      <family val="2"/>
    </font>
    <font>
      <sz val="10"/>
      <color theme="1"/>
      <name val="Calibri"/>
      <family val="2"/>
      <scheme val="minor"/>
    </font>
    <font>
      <sz val="10"/>
      <color theme="1"/>
      <name val="Times New Roman"/>
      <family val="1"/>
    </font>
    <font>
      <sz val="11"/>
      <color rgb="FF000000"/>
      <name val="Calibri"/>
      <family val="2"/>
    </font>
    <font>
      <b/>
      <sz val="11"/>
      <color rgb="FF000000"/>
      <name val="Calibri"/>
      <family val="2"/>
    </font>
    <font>
      <sz val="10"/>
      <color theme="4" tint="-0.249977111117893"/>
      <name val="Century Gothic"/>
      <family val="2"/>
    </font>
    <font>
      <b/>
      <sz val="10"/>
      <name val="Century Gothic"/>
      <family val="2"/>
    </font>
    <font>
      <sz val="9"/>
      <color theme="4" tint="-0.249977111117893"/>
      <name val="Century Gothic"/>
      <family val="2"/>
    </font>
    <font>
      <i/>
      <sz val="9"/>
      <color theme="4" tint="-0.249977111117893"/>
      <name val="Century Gothic"/>
      <family val="2"/>
    </font>
    <font>
      <sz val="11"/>
      <color theme="1"/>
      <name val="Century Gothic"/>
      <family val="2"/>
    </font>
    <font>
      <b/>
      <sz val="14"/>
      <color theme="5"/>
      <name val="Century Gothic"/>
      <family val="2"/>
    </font>
    <font>
      <sz val="11"/>
      <color theme="4" tint="-0.249977111117893"/>
      <name val="Century Gothic"/>
      <family val="2"/>
    </font>
    <font>
      <i/>
      <sz val="11"/>
      <color theme="4" tint="-0.249977111117893"/>
      <name val="Century Gothic"/>
      <family val="2"/>
    </font>
    <font>
      <sz val="11"/>
      <name val="Century Gothic"/>
      <family val="2"/>
    </font>
    <font>
      <i/>
      <sz val="9"/>
      <color theme="0"/>
      <name val="Century Gothic"/>
      <family val="2"/>
    </font>
    <font>
      <i/>
      <sz val="9"/>
      <color theme="1"/>
      <name val="Century Gothic"/>
      <family val="2"/>
    </font>
    <font>
      <b/>
      <i/>
      <sz val="9"/>
      <color theme="0"/>
      <name val="Century Gothic"/>
      <family val="2"/>
    </font>
    <font>
      <b/>
      <sz val="11"/>
      <color rgb="FF4F81BD"/>
      <name val="Century Gothic"/>
      <family val="2"/>
    </font>
    <font>
      <sz val="11"/>
      <color rgb="FF16365C"/>
      <name val="Century Gothic"/>
      <family val="2"/>
    </font>
    <font>
      <sz val="10"/>
      <color rgb="FF16365C"/>
      <name val="Century Gothic"/>
      <family val="2"/>
    </font>
  </fonts>
  <fills count="9">
    <fill>
      <patternFill patternType="none"/>
    </fill>
    <fill>
      <patternFill patternType="gray125"/>
    </fill>
    <fill>
      <patternFill patternType="solid">
        <fgColor theme="4" tint="0.79998168889431442"/>
        <bgColor indexed="64"/>
      </patternFill>
    </fill>
    <fill>
      <patternFill patternType="solid">
        <fgColor rgb="FFFFFFFF"/>
        <bgColor indexed="64"/>
      </patternFill>
    </fill>
    <fill>
      <patternFill patternType="solid">
        <fgColor theme="0"/>
        <bgColor indexed="64"/>
      </patternFill>
    </fill>
    <fill>
      <patternFill patternType="solid">
        <fgColor theme="5"/>
        <bgColor indexed="64"/>
      </patternFill>
    </fill>
    <fill>
      <patternFill patternType="solid">
        <fgColor theme="6" tint="0.39997558519241921"/>
        <bgColor indexed="64"/>
      </patternFill>
    </fill>
    <fill>
      <patternFill patternType="solid">
        <fgColor rgb="FFDEE3F8"/>
        <bgColor indexed="64"/>
      </patternFill>
    </fill>
    <fill>
      <patternFill patternType="solid">
        <fgColor rgb="FF002060"/>
        <bgColor indexed="64"/>
      </patternFill>
    </fill>
  </fills>
  <borders count="21">
    <border>
      <left/>
      <right/>
      <top/>
      <bottom/>
      <diagonal/>
    </border>
    <border>
      <left style="thin">
        <color theme="0"/>
      </left>
      <right/>
      <top style="thin">
        <color theme="0"/>
      </top>
      <bottom/>
      <diagonal/>
    </border>
    <border>
      <left/>
      <right/>
      <top style="thin">
        <color indexed="64"/>
      </top>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top style="thin">
        <color indexed="64"/>
      </top>
      <bottom/>
      <diagonal/>
    </border>
    <border>
      <left/>
      <right/>
      <top/>
      <bottom style="thin">
        <color theme="0"/>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theme="0" tint="-4.9989318521683403E-2"/>
      </right>
      <top/>
      <bottom/>
      <diagonal/>
    </border>
    <border>
      <left/>
      <right style="thin">
        <color theme="0"/>
      </right>
      <top style="thin">
        <color indexed="64"/>
      </top>
      <bottom style="medium">
        <color indexed="64"/>
      </bottom>
      <diagonal/>
    </border>
    <border>
      <left style="thin">
        <color theme="0"/>
      </left>
      <right/>
      <top style="thin">
        <color theme="0"/>
      </top>
      <bottom style="medium">
        <color indexed="64"/>
      </bottom>
      <diagonal/>
    </border>
    <border>
      <left/>
      <right style="thin">
        <color theme="0"/>
      </right>
      <top style="thin">
        <color theme="0"/>
      </top>
      <bottom style="medium">
        <color indexed="64"/>
      </bottom>
      <diagonal/>
    </border>
    <border>
      <left/>
      <right/>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right/>
      <top style="thin">
        <color theme="0"/>
      </top>
      <bottom/>
      <diagonal/>
    </border>
    <border>
      <left/>
      <right style="thin">
        <color theme="0"/>
      </right>
      <top/>
      <bottom style="medium">
        <color indexed="64"/>
      </bottom>
      <diagonal/>
    </border>
    <border>
      <left/>
      <right/>
      <top/>
      <bottom style="thick">
        <color rgb="FF595959"/>
      </bottom>
      <diagonal/>
    </border>
    <border>
      <left/>
      <right/>
      <top style="thin">
        <color rgb="FF595959"/>
      </top>
      <bottom style="thin">
        <color rgb="FF595959"/>
      </bottom>
      <diagonal/>
    </border>
  </borders>
  <cellStyleXfs count="9">
    <xf numFmtId="0" fontId="0" fillId="0" borderId="0"/>
    <xf numFmtId="166"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72" fontId="6" fillId="0" borderId="0"/>
    <xf numFmtId="172" fontId="6" fillId="0" borderId="0"/>
  </cellStyleXfs>
  <cellXfs count="280">
    <xf numFmtId="0" fontId="0" fillId="0" borderId="0" xfId="0"/>
    <xf numFmtId="0" fontId="2" fillId="0" borderId="0" xfId="0" applyFont="1"/>
    <xf numFmtId="0" fontId="2" fillId="0" borderId="0" xfId="0" applyFont="1" applyFill="1"/>
    <xf numFmtId="0" fontId="2" fillId="2" borderId="0" xfId="0" applyFont="1" applyFill="1"/>
    <xf numFmtId="0" fontId="3" fillId="0" borderId="0" xfId="0" applyFont="1" applyFill="1" applyAlignment="1"/>
    <xf numFmtId="0" fontId="5" fillId="0" borderId="0" xfId="0" applyFont="1" applyFill="1"/>
    <xf numFmtId="0" fontId="4" fillId="0" borderId="0" xfId="0" applyFont="1" applyFill="1" applyAlignment="1"/>
    <xf numFmtId="0" fontId="2" fillId="0" borderId="0" xfId="0" applyFont="1" applyFill="1" applyAlignment="1">
      <alignment horizontal="center"/>
    </xf>
    <xf numFmtId="165" fontId="2" fillId="0" borderId="10" xfId="2" applyNumberFormat="1" applyFont="1" applyFill="1" applyBorder="1" applyAlignment="1">
      <alignment horizontal="center"/>
    </xf>
    <xf numFmtId="169" fontId="2" fillId="0" borderId="0" xfId="3" applyNumberFormat="1" applyFont="1" applyFill="1"/>
    <xf numFmtId="0" fontId="2" fillId="0" borderId="9" xfId="0" applyFont="1" applyFill="1" applyBorder="1" applyAlignment="1">
      <alignment horizontal="center"/>
    </xf>
    <xf numFmtId="0" fontId="2" fillId="0" borderId="8" xfId="0" applyFont="1" applyFill="1" applyBorder="1" applyAlignment="1">
      <alignment horizontal="left"/>
    </xf>
    <xf numFmtId="165" fontId="2" fillId="2" borderId="10" xfId="2" applyNumberFormat="1" applyFont="1" applyFill="1" applyBorder="1" applyAlignment="1">
      <alignment horizontal="center"/>
    </xf>
    <xf numFmtId="10" fontId="2" fillId="0" borderId="0" xfId="0" applyNumberFormat="1" applyFont="1" applyFill="1"/>
    <xf numFmtId="9" fontId="2" fillId="0" borderId="0" xfId="0" applyNumberFormat="1" applyFont="1" applyFill="1"/>
    <xf numFmtId="0" fontId="8" fillId="0" borderId="0" xfId="0" applyFont="1"/>
    <xf numFmtId="0" fontId="8" fillId="0" borderId="0" xfId="0" applyFont="1" applyFill="1"/>
    <xf numFmtId="0" fontId="9" fillId="5" borderId="2" xfId="0" applyFont="1" applyFill="1" applyBorder="1"/>
    <xf numFmtId="173" fontId="8" fillId="0" borderId="0" xfId="1" applyNumberFormat="1" applyFont="1" applyFill="1"/>
    <xf numFmtId="10" fontId="0" fillId="0" borderId="0" xfId="0" applyNumberFormat="1"/>
    <xf numFmtId="165" fontId="8" fillId="0" borderId="0" xfId="2" applyNumberFormat="1" applyFont="1" applyFill="1" applyBorder="1" applyAlignment="1">
      <alignment horizontal="center"/>
    </xf>
    <xf numFmtId="0" fontId="14" fillId="5" borderId="2" xfId="0" applyFont="1" applyFill="1" applyBorder="1"/>
    <xf numFmtId="0" fontId="14" fillId="5" borderId="2" xfId="0" applyFont="1" applyFill="1" applyBorder="1" applyAlignment="1">
      <alignment horizontal="right"/>
    </xf>
    <xf numFmtId="0" fontId="15" fillId="0" borderId="20" xfId="0" applyFont="1" applyBorder="1" applyAlignment="1">
      <alignment horizontal="left" vertical="center" wrapText="1" indent="1" readingOrder="1"/>
    </xf>
    <xf numFmtId="0" fontId="15" fillId="0" borderId="20" xfId="0" applyFont="1" applyBorder="1" applyAlignment="1">
      <alignment horizontal="right" vertical="center" wrapText="1" readingOrder="1"/>
    </xf>
    <xf numFmtId="0" fontId="15" fillId="0" borderId="20" xfId="0" applyFont="1" applyBorder="1" applyAlignment="1">
      <alignment vertical="center" wrapText="1" readingOrder="1"/>
    </xf>
    <xf numFmtId="165" fontId="15" fillId="0" borderId="20" xfId="0" applyNumberFormat="1" applyFont="1" applyBorder="1" applyAlignment="1">
      <alignment horizontal="right" vertical="center" wrapText="1" readingOrder="1"/>
    </xf>
    <xf numFmtId="0" fontId="16" fillId="0" borderId="0" xfId="0" applyFont="1"/>
    <xf numFmtId="174" fontId="15" fillId="0" borderId="20" xfId="0" applyNumberFormat="1" applyFont="1" applyBorder="1" applyAlignment="1">
      <alignment horizontal="right" vertical="center" wrapText="1" readingOrder="1"/>
    </xf>
    <xf numFmtId="174" fontId="15" fillId="0" borderId="20" xfId="0" applyNumberFormat="1" applyFont="1" applyBorder="1" applyAlignment="1">
      <alignment vertical="center" wrapText="1" readingOrder="1"/>
    </xf>
    <xf numFmtId="165" fontId="15" fillId="0" borderId="20" xfId="0" applyNumberFormat="1" applyFont="1" applyFill="1" applyBorder="1" applyAlignment="1">
      <alignment horizontal="right" vertical="center" wrapText="1" readingOrder="1"/>
    </xf>
    <xf numFmtId="0" fontId="12" fillId="4" borderId="1" xfId="0" applyFont="1" applyFill="1" applyBorder="1" applyAlignment="1">
      <alignment wrapText="1"/>
    </xf>
    <xf numFmtId="0" fontId="12" fillId="7" borderId="2" xfId="0" applyFont="1" applyFill="1" applyBorder="1" applyAlignment="1">
      <alignment vertical="center"/>
    </xf>
    <xf numFmtId="3" fontId="12" fillId="7" borderId="2" xfId="0" applyNumberFormat="1" applyFont="1" applyFill="1" applyBorder="1" applyAlignment="1">
      <alignment vertical="center" wrapText="1"/>
    </xf>
    <xf numFmtId="165" fontId="12" fillId="7" borderId="2" xfId="2" applyNumberFormat="1" applyFont="1" applyFill="1" applyBorder="1" applyAlignment="1"/>
    <xf numFmtId="0" fontId="11" fillId="0" borderId="0" xfId="0" applyFont="1" applyFill="1" applyAlignment="1"/>
    <xf numFmtId="0" fontId="19" fillId="4" borderId="1" xfId="0" applyFont="1" applyFill="1" applyBorder="1" applyAlignment="1">
      <alignment wrapText="1"/>
    </xf>
    <xf numFmtId="0" fontId="18" fillId="5" borderId="2" xfId="0" applyFont="1" applyFill="1" applyBorder="1" applyAlignment="1">
      <alignment vertical="center"/>
    </xf>
    <xf numFmtId="0" fontId="12" fillId="7" borderId="2" xfId="0" applyFont="1" applyFill="1" applyBorder="1" applyAlignment="1">
      <alignment vertical="center" wrapText="1"/>
    </xf>
    <xf numFmtId="165" fontId="11" fillId="7" borderId="2" xfId="2" applyNumberFormat="1" applyFont="1" applyFill="1" applyBorder="1" applyAlignment="1"/>
    <xf numFmtId="0" fontId="11" fillId="0" borderId="5" xfId="0" applyFont="1" applyFill="1" applyBorder="1" applyAlignment="1">
      <alignment wrapText="1"/>
    </xf>
    <xf numFmtId="3" fontId="11" fillId="0" borderId="5" xfId="0" applyNumberFormat="1" applyFont="1" applyFill="1" applyBorder="1" applyAlignment="1">
      <alignment wrapText="1"/>
    </xf>
    <xf numFmtId="165" fontId="11" fillId="0" borderId="5" xfId="2" applyNumberFormat="1" applyFont="1" applyFill="1" applyBorder="1" applyAlignment="1">
      <alignment wrapText="1"/>
    </xf>
    <xf numFmtId="0" fontId="11" fillId="0" borderId="0" xfId="0" applyFont="1"/>
    <xf numFmtId="173" fontId="11" fillId="0" borderId="0" xfId="1" applyNumberFormat="1" applyFont="1"/>
    <xf numFmtId="3" fontId="11" fillId="0" borderId="0" xfId="0" applyNumberFormat="1" applyFont="1"/>
    <xf numFmtId="173" fontId="11" fillId="0" borderId="0" xfId="0" applyNumberFormat="1" applyFont="1"/>
    <xf numFmtId="0" fontId="20" fillId="0" borderId="0" xfId="0" applyFont="1" applyFill="1" applyAlignment="1"/>
    <xf numFmtId="0" fontId="21" fillId="0" borderId="0" xfId="0" applyFont="1" applyFill="1" applyAlignment="1"/>
    <xf numFmtId="0" fontId="11" fillId="3" borderId="0" xfId="0" applyFont="1" applyFill="1" applyAlignment="1">
      <alignment horizontal="left" vertical="center" indent="2"/>
    </xf>
    <xf numFmtId="0" fontId="11" fillId="7" borderId="0" xfId="0" applyFont="1" applyFill="1" applyAlignment="1">
      <alignment horizontal="left" vertical="center" indent="2"/>
    </xf>
    <xf numFmtId="0" fontId="8" fillId="0" borderId="0" xfId="0" applyFont="1" applyFill="1" applyAlignment="1">
      <alignment horizontal="center"/>
    </xf>
    <xf numFmtId="3" fontId="8" fillId="0" borderId="0" xfId="0" applyNumberFormat="1" applyFont="1" applyFill="1" applyAlignment="1">
      <alignment horizontal="center"/>
    </xf>
    <xf numFmtId="0" fontId="22" fillId="0" borderId="0" xfId="0" applyFont="1" applyFill="1" applyAlignment="1"/>
    <xf numFmtId="0" fontId="23" fillId="0" borderId="0" xfId="0" applyFont="1" applyFill="1" applyAlignment="1"/>
    <xf numFmtId="0" fontId="24" fillId="0" borderId="0" xfId="0" applyFont="1" applyFill="1" applyAlignment="1"/>
    <xf numFmtId="0" fontId="26" fillId="0" borderId="0" xfId="0" applyFont="1" applyFill="1"/>
    <xf numFmtId="0" fontId="25" fillId="0" borderId="8" xfId="0" applyFont="1" applyFill="1" applyBorder="1" applyAlignment="1">
      <alignment horizontal="left"/>
    </xf>
    <xf numFmtId="0" fontId="8" fillId="0" borderId="9" xfId="0" applyFont="1" applyFill="1" applyBorder="1" applyAlignment="1">
      <alignment horizontal="center"/>
    </xf>
    <xf numFmtId="0" fontId="8" fillId="0" borderId="11" xfId="0" applyFont="1" applyFill="1" applyBorder="1" applyAlignment="1">
      <alignment horizontal="center"/>
    </xf>
    <xf numFmtId="0" fontId="8" fillId="7" borderId="0" xfId="0" applyFont="1" applyFill="1"/>
    <xf numFmtId="173" fontId="8" fillId="7" borderId="0" xfId="1" applyNumberFormat="1" applyFont="1" applyFill="1"/>
    <xf numFmtId="165" fontId="8" fillId="7" borderId="10" xfId="2" applyNumberFormat="1" applyFont="1" applyFill="1" applyBorder="1" applyAlignment="1">
      <alignment horizontal="center"/>
    </xf>
    <xf numFmtId="3" fontId="8" fillId="7" borderId="0" xfId="3" applyNumberFormat="1" applyFont="1" applyFill="1" applyAlignment="1">
      <alignment horizontal="center"/>
    </xf>
    <xf numFmtId="165" fontId="8" fillId="7" borderId="0" xfId="2" applyNumberFormat="1" applyFont="1" applyFill="1" applyAlignment="1">
      <alignment horizontal="center"/>
    </xf>
    <xf numFmtId="3" fontId="8" fillId="7" borderId="10" xfId="2" applyNumberFormat="1" applyFont="1" applyFill="1" applyBorder="1" applyAlignment="1">
      <alignment horizontal="center"/>
    </xf>
    <xf numFmtId="0" fontId="8" fillId="4" borderId="0" xfId="0" applyFont="1" applyFill="1"/>
    <xf numFmtId="173" fontId="8" fillId="4" borderId="0" xfId="1" applyNumberFormat="1" applyFont="1" applyFill="1"/>
    <xf numFmtId="165" fontId="8" fillId="4" borderId="10" xfId="2" applyNumberFormat="1" applyFont="1" applyFill="1" applyBorder="1" applyAlignment="1">
      <alignment horizontal="center"/>
    </xf>
    <xf numFmtId="3" fontId="8" fillId="4" borderId="0" xfId="3" applyNumberFormat="1" applyFont="1" applyFill="1" applyAlignment="1">
      <alignment horizontal="center"/>
    </xf>
    <xf numFmtId="165" fontId="8" fillId="4" borderId="0" xfId="2" applyNumberFormat="1" applyFont="1" applyFill="1" applyAlignment="1">
      <alignment horizontal="center"/>
    </xf>
    <xf numFmtId="3" fontId="8" fillId="4" borderId="10" xfId="2" applyNumberFormat="1" applyFont="1" applyFill="1" applyBorder="1" applyAlignment="1">
      <alignment horizontal="center"/>
    </xf>
    <xf numFmtId="3" fontId="8" fillId="4" borderId="0" xfId="0" applyNumberFormat="1" applyFont="1" applyFill="1" applyAlignment="1">
      <alignment horizontal="center"/>
    </xf>
    <xf numFmtId="165" fontId="8" fillId="4" borderId="0" xfId="2" applyNumberFormat="1" applyFont="1" applyFill="1" applyBorder="1" applyAlignment="1">
      <alignment horizontal="center"/>
    </xf>
    <xf numFmtId="3" fontId="8" fillId="7" borderId="0" xfId="0" applyNumberFormat="1" applyFont="1" applyFill="1" applyAlignment="1">
      <alignment horizontal="center"/>
    </xf>
    <xf numFmtId="165" fontId="8" fillId="7" borderId="0" xfId="2" applyNumberFormat="1" applyFont="1" applyFill="1" applyBorder="1" applyAlignment="1">
      <alignment horizontal="center"/>
    </xf>
    <xf numFmtId="169" fontId="8" fillId="0" borderId="0" xfId="3" applyNumberFormat="1" applyFont="1" applyFill="1"/>
    <xf numFmtId="165" fontId="8" fillId="0" borderId="10" xfId="2" applyNumberFormat="1" applyFont="1" applyFill="1" applyBorder="1" applyAlignment="1">
      <alignment horizontal="center"/>
    </xf>
    <xf numFmtId="3" fontId="8" fillId="0" borderId="0" xfId="3" applyNumberFormat="1" applyFont="1" applyFill="1" applyAlignment="1">
      <alignment horizontal="center"/>
    </xf>
    <xf numFmtId="165" fontId="8" fillId="0" borderId="0" xfId="2" applyNumberFormat="1" applyFont="1" applyFill="1" applyAlignment="1">
      <alignment horizontal="center"/>
    </xf>
    <xf numFmtId="3" fontId="8" fillId="0" borderId="10" xfId="2" applyNumberFormat="1" applyFont="1" applyFill="1" applyBorder="1" applyAlignment="1">
      <alignment horizontal="center"/>
    </xf>
    <xf numFmtId="0" fontId="27" fillId="6" borderId="17" xfId="0" applyFont="1" applyFill="1" applyBorder="1"/>
    <xf numFmtId="3" fontId="9" fillId="6" borderId="17" xfId="0" applyNumberFormat="1" applyFont="1" applyFill="1" applyBorder="1" applyAlignment="1">
      <alignment horizontal="center"/>
    </xf>
    <xf numFmtId="165" fontId="9" fillId="6" borderId="17" xfId="2" applyNumberFormat="1" applyFont="1" applyFill="1" applyBorder="1" applyAlignment="1">
      <alignment horizontal="center"/>
    </xf>
    <xf numFmtId="3" fontId="9" fillId="6" borderId="17" xfId="2" applyNumberFormat="1" applyFont="1" applyFill="1" applyBorder="1" applyAlignment="1">
      <alignment horizontal="center"/>
    </xf>
    <xf numFmtId="170" fontId="9" fillId="6" borderId="17" xfId="0" applyNumberFormat="1" applyFont="1" applyFill="1" applyBorder="1" applyAlignment="1">
      <alignment horizontal="center"/>
    </xf>
    <xf numFmtId="169" fontId="8" fillId="0" borderId="0" xfId="0" applyNumberFormat="1" applyFont="1" applyFill="1" applyAlignment="1">
      <alignment horizontal="center"/>
    </xf>
    <xf numFmtId="0" fontId="27" fillId="6" borderId="0" xfId="0" applyFont="1" applyFill="1"/>
    <xf numFmtId="3" fontId="9" fillId="6" borderId="0" xfId="0" applyNumberFormat="1" applyFont="1" applyFill="1" applyAlignment="1">
      <alignment horizontal="center"/>
    </xf>
    <xf numFmtId="165" fontId="9" fillId="6" borderId="0" xfId="2" applyNumberFormat="1" applyFont="1" applyFill="1" applyAlignment="1">
      <alignment horizontal="center"/>
    </xf>
    <xf numFmtId="3" fontId="9" fillId="6" borderId="0" xfId="2" applyNumberFormat="1" applyFont="1" applyFill="1" applyBorder="1" applyAlignment="1">
      <alignment horizontal="center"/>
    </xf>
    <xf numFmtId="171" fontId="9" fillId="6" borderId="0" xfId="0" applyNumberFormat="1" applyFont="1" applyFill="1" applyAlignment="1">
      <alignment horizontal="center"/>
    </xf>
    <xf numFmtId="170" fontId="9" fillId="6" borderId="0" xfId="0" applyNumberFormat="1" applyFont="1" applyFill="1" applyAlignment="1">
      <alignment horizontal="center"/>
    </xf>
    <xf numFmtId="0" fontId="25" fillId="0" borderId="0" xfId="0" applyFont="1"/>
    <xf numFmtId="0" fontId="27" fillId="5" borderId="0" xfId="0" applyFont="1" applyFill="1"/>
    <xf numFmtId="3" fontId="27" fillId="5" borderId="0" xfId="0" applyNumberFormat="1" applyFont="1" applyFill="1" applyAlignment="1">
      <alignment horizontal="center"/>
    </xf>
    <xf numFmtId="165" fontId="27" fillId="5" borderId="0" xfId="2" applyNumberFormat="1" applyFont="1" applyFill="1" applyAlignment="1">
      <alignment horizontal="center"/>
    </xf>
    <xf numFmtId="3" fontId="27" fillId="5" borderId="0" xfId="2" applyNumberFormat="1" applyFont="1" applyFill="1" applyBorder="1" applyAlignment="1">
      <alignment horizontal="center"/>
    </xf>
    <xf numFmtId="170" fontId="27" fillId="5" borderId="0" xfId="0" applyNumberFormat="1" applyFont="1" applyFill="1" applyAlignment="1">
      <alignment horizontal="center"/>
    </xf>
    <xf numFmtId="165" fontId="27" fillId="5" borderId="0" xfId="4" applyNumberFormat="1" applyFont="1" applyFill="1" applyAlignment="1">
      <alignment horizontal="center"/>
    </xf>
    <xf numFmtId="0" fontId="25" fillId="0" borderId="0" xfId="0" applyFont="1" applyFill="1"/>
    <xf numFmtId="169" fontId="8" fillId="0" borderId="0" xfId="3" applyNumberFormat="1" applyFont="1" applyFill="1" applyAlignment="1">
      <alignment horizontal="center"/>
    </xf>
    <xf numFmtId="165" fontId="9" fillId="5" borderId="2" xfId="2" applyNumberFormat="1" applyFont="1" applyFill="1" applyBorder="1"/>
    <xf numFmtId="165" fontId="8" fillId="0" borderId="0" xfId="2" applyNumberFormat="1" applyFont="1"/>
    <xf numFmtId="0" fontId="28" fillId="0" borderId="0" xfId="0" applyFont="1"/>
    <xf numFmtId="165" fontId="8" fillId="7" borderId="0" xfId="2" applyNumberFormat="1" applyFont="1" applyFill="1"/>
    <xf numFmtId="165" fontId="8" fillId="0" borderId="0" xfId="2" applyNumberFormat="1" applyFont="1" applyFill="1" applyAlignment="1">
      <alignment horizontal="right"/>
    </xf>
    <xf numFmtId="165" fontId="8" fillId="7" borderId="0" xfId="2" applyNumberFormat="1" applyFont="1" applyFill="1" applyAlignment="1">
      <alignment horizontal="right"/>
    </xf>
    <xf numFmtId="165" fontId="27" fillId="5" borderId="0" xfId="2" applyNumberFormat="1" applyFont="1" applyFill="1" applyAlignment="1">
      <alignment horizontal="right"/>
    </xf>
    <xf numFmtId="0" fontId="25" fillId="4" borderId="18" xfId="0" applyFont="1" applyFill="1" applyBorder="1" applyAlignment="1">
      <alignment horizontal="center"/>
    </xf>
    <xf numFmtId="0" fontId="25" fillId="0" borderId="9" xfId="0" applyFont="1" applyFill="1" applyBorder="1" applyAlignment="1">
      <alignment horizontal="center"/>
    </xf>
    <xf numFmtId="0" fontId="7" fillId="0" borderId="0" xfId="0" applyFont="1"/>
    <xf numFmtId="0" fontId="13" fillId="0" borderId="20" xfId="0" applyFont="1" applyBorder="1" applyAlignment="1">
      <alignment horizontal="left" vertical="center" wrapText="1" indent="1" readingOrder="1"/>
    </xf>
    <xf numFmtId="165" fontId="13" fillId="0" borderId="20" xfId="0" applyNumberFormat="1" applyFont="1" applyFill="1" applyBorder="1" applyAlignment="1">
      <alignment horizontal="right" vertical="center" wrapText="1" readingOrder="1"/>
    </xf>
    <xf numFmtId="0" fontId="13" fillId="0" borderId="0" xfId="0" applyFont="1" applyFill="1" applyBorder="1" applyAlignment="1">
      <alignment horizontal="left" vertical="center" wrapText="1" readingOrder="1"/>
    </xf>
    <xf numFmtId="0" fontId="14" fillId="0" borderId="0" xfId="0" applyFont="1" applyFill="1" applyBorder="1" applyAlignment="1">
      <alignment horizontal="right"/>
    </xf>
    <xf numFmtId="165" fontId="15" fillId="0" borderId="0" xfId="0" applyNumberFormat="1" applyFont="1" applyFill="1" applyBorder="1" applyAlignment="1">
      <alignment horizontal="right" vertical="center" wrapText="1" readingOrder="1"/>
    </xf>
    <xf numFmtId="0" fontId="16" fillId="0" borderId="0" xfId="0" applyFont="1" applyFill="1"/>
    <xf numFmtId="0" fontId="18" fillId="5" borderId="7" xfId="0" applyFont="1" applyFill="1" applyBorder="1" applyAlignment="1">
      <alignment wrapText="1"/>
    </xf>
    <xf numFmtId="3" fontId="18" fillId="5" borderId="7" xfId="0" applyNumberFormat="1" applyFont="1" applyFill="1" applyBorder="1" applyAlignment="1">
      <alignment wrapText="1"/>
    </xf>
    <xf numFmtId="165" fontId="18" fillId="5" borderId="7" xfId="2" applyNumberFormat="1" applyFont="1" applyFill="1" applyBorder="1" applyAlignment="1">
      <alignment wrapText="1"/>
    </xf>
    <xf numFmtId="0" fontId="12" fillId="7" borderId="0" xfId="0" applyFont="1" applyFill="1" applyBorder="1" applyAlignment="1">
      <alignment vertical="center"/>
    </xf>
    <xf numFmtId="165" fontId="12" fillId="7" borderId="0" xfId="2" applyNumberFormat="1" applyFont="1" applyFill="1" applyBorder="1" applyAlignment="1"/>
    <xf numFmtId="0" fontId="18" fillId="6" borderId="7" xfId="0" applyFont="1" applyFill="1" applyBorder="1" applyAlignment="1">
      <alignment vertical="center"/>
    </xf>
    <xf numFmtId="3" fontId="10" fillId="6" borderId="7" xfId="0" applyNumberFormat="1" applyFont="1" applyFill="1" applyBorder="1" applyAlignment="1">
      <alignment vertical="center" wrapText="1"/>
    </xf>
    <xf numFmtId="165" fontId="10" fillId="6" borderId="7" xfId="2" applyNumberFormat="1" applyFont="1" applyFill="1" applyBorder="1" applyAlignment="1"/>
    <xf numFmtId="0" fontId="29" fillId="0" borderId="0" xfId="0" applyFont="1"/>
    <xf numFmtId="0" fontId="30" fillId="0" borderId="0" xfId="0" applyFont="1" applyAlignment="1">
      <alignment vertical="center"/>
    </xf>
    <xf numFmtId="0" fontId="31" fillId="0" borderId="0" xfId="0" applyFont="1" applyAlignment="1">
      <alignment vertical="center"/>
    </xf>
    <xf numFmtId="3" fontId="30" fillId="0" borderId="0" xfId="0" applyNumberFormat="1" applyFont="1" applyAlignment="1">
      <alignment vertical="center"/>
    </xf>
    <xf numFmtId="3" fontId="31" fillId="0" borderId="0" xfId="0" applyNumberFormat="1" applyFont="1" applyAlignment="1">
      <alignment vertical="center"/>
    </xf>
    <xf numFmtId="0" fontId="9" fillId="5" borderId="7" xfId="0" applyFont="1" applyFill="1" applyBorder="1"/>
    <xf numFmtId="165" fontId="9" fillId="5" borderId="7" xfId="2" applyNumberFormat="1" applyFont="1" applyFill="1" applyBorder="1"/>
    <xf numFmtId="3" fontId="8" fillId="0" borderId="0" xfId="0" applyNumberFormat="1" applyFont="1"/>
    <xf numFmtId="0" fontId="20" fillId="0" borderId="0" xfId="0" applyFont="1" applyFill="1" applyAlignment="1">
      <alignment vertical="center"/>
    </xf>
    <xf numFmtId="0" fontId="12" fillId="0" borderId="0" xfId="0" applyFont="1" applyFill="1"/>
    <xf numFmtId="0" fontId="35" fillId="0" borderId="0" xfId="0" applyFont="1" applyFill="1" applyAlignment="1"/>
    <xf numFmtId="0" fontId="19" fillId="4" borderId="8" xfId="0" applyFont="1" applyFill="1" applyBorder="1"/>
    <xf numFmtId="0" fontId="19" fillId="4" borderId="8" xfId="0" applyFont="1" applyFill="1" applyBorder="1" applyAlignment="1">
      <alignment horizontal="right"/>
    </xf>
    <xf numFmtId="0" fontId="12" fillId="7" borderId="0" xfId="0" applyFont="1" applyFill="1" applyBorder="1"/>
    <xf numFmtId="3" fontId="12" fillId="7" borderId="0" xfId="0" applyNumberFormat="1" applyFont="1" applyFill="1"/>
    <xf numFmtId="165" fontId="12" fillId="7" borderId="0" xfId="2" applyNumberFormat="1" applyFont="1" applyFill="1"/>
    <xf numFmtId="0" fontId="10" fillId="5" borderId="2" xfId="0" applyFont="1" applyFill="1" applyBorder="1"/>
    <xf numFmtId="3" fontId="10" fillId="5" borderId="7" xfId="0" applyNumberFormat="1" applyFont="1" applyFill="1" applyBorder="1"/>
    <xf numFmtId="165" fontId="10" fillId="5" borderId="7" xfId="0" applyNumberFormat="1" applyFont="1" applyFill="1" applyBorder="1" applyAlignment="1">
      <alignment horizontal="right" wrapText="1"/>
    </xf>
    <xf numFmtId="3" fontId="12" fillId="0" borderId="0" xfId="0" applyNumberFormat="1" applyFont="1" applyFill="1"/>
    <xf numFmtId="0" fontId="12" fillId="7" borderId="2" xfId="0" applyFont="1" applyFill="1" applyBorder="1"/>
    <xf numFmtId="3" fontId="12" fillId="7" borderId="2" xfId="0" applyNumberFormat="1" applyFont="1" applyFill="1" applyBorder="1"/>
    <xf numFmtId="165" fontId="12" fillId="7" borderId="2" xfId="2" applyNumberFormat="1" applyFont="1" applyFill="1" applyBorder="1"/>
    <xf numFmtId="3" fontId="10" fillId="5" borderId="2" xfId="0" applyNumberFormat="1" applyFont="1" applyFill="1" applyBorder="1"/>
    <xf numFmtId="165" fontId="10" fillId="5" borderId="2" xfId="2" applyNumberFormat="1" applyFont="1" applyFill="1" applyBorder="1"/>
    <xf numFmtId="0" fontId="17" fillId="4" borderId="8" xfId="0" applyFont="1" applyFill="1" applyBorder="1" applyAlignment="1">
      <alignment horizontal="right"/>
    </xf>
    <xf numFmtId="165" fontId="12" fillId="7" borderId="2" xfId="2" applyNumberFormat="1" applyFont="1" applyFill="1" applyBorder="1" applyAlignment="1">
      <alignment horizontal="right"/>
    </xf>
    <xf numFmtId="0" fontId="11" fillId="0" borderId="0" xfId="0" applyFont="1" applyFill="1"/>
    <xf numFmtId="165" fontId="11" fillId="0" borderId="0" xfId="2" applyNumberFormat="1" applyFont="1"/>
    <xf numFmtId="0" fontId="19" fillId="0" borderId="8" xfId="0" applyFont="1" applyFill="1" applyBorder="1"/>
    <xf numFmtId="0" fontId="19" fillId="0" borderId="8" xfId="0" applyFont="1" applyFill="1" applyBorder="1" applyAlignment="1">
      <alignment horizontal="right"/>
    </xf>
    <xf numFmtId="0" fontId="8" fillId="0" borderId="0" xfId="0" applyFont="1" applyBorder="1"/>
    <xf numFmtId="0" fontId="11" fillId="3" borderId="14" xfId="0" applyFont="1" applyFill="1" applyBorder="1" applyAlignment="1">
      <alignment horizontal="left" vertical="center" indent="2"/>
    </xf>
    <xf numFmtId="167" fontId="11" fillId="7" borderId="0" xfId="1" applyNumberFormat="1" applyFont="1" applyFill="1" applyAlignment="1">
      <alignment horizontal="center" vertical="center" wrapText="1"/>
    </xf>
    <xf numFmtId="173" fontId="11" fillId="3" borderId="0" xfId="1" applyNumberFormat="1" applyFont="1" applyFill="1" applyAlignment="1">
      <alignment horizontal="center" vertical="center" wrapText="1"/>
    </xf>
    <xf numFmtId="173" fontId="11" fillId="7" borderId="0" xfId="1" applyNumberFormat="1" applyFont="1" applyFill="1" applyAlignment="1">
      <alignment horizontal="center" vertical="center" wrapText="1"/>
    </xf>
    <xf numFmtId="166" fontId="11" fillId="3" borderId="14" xfId="1" applyNumberFormat="1" applyFont="1" applyFill="1" applyBorder="1" applyAlignment="1">
      <alignment horizontal="center" vertical="center" wrapText="1"/>
    </xf>
    <xf numFmtId="0" fontId="11" fillId="3" borderId="0" xfId="0" applyFont="1" applyFill="1" applyBorder="1" applyAlignment="1">
      <alignment horizontal="left" vertical="center" indent="2"/>
    </xf>
    <xf numFmtId="166" fontId="11" fillId="3" borderId="0" xfId="1" applyNumberFormat="1" applyFont="1" applyFill="1" applyBorder="1" applyAlignment="1">
      <alignment horizontal="center" vertical="center" wrapText="1"/>
    </xf>
    <xf numFmtId="2" fontId="11" fillId="3" borderId="0" xfId="0" applyNumberFormat="1" applyFont="1" applyFill="1" applyAlignment="1">
      <alignment horizontal="right" vertical="center" wrapText="1"/>
    </xf>
    <xf numFmtId="2" fontId="11" fillId="7" borderId="0" xfId="0" applyNumberFormat="1" applyFont="1" applyFill="1" applyAlignment="1">
      <alignment horizontal="right" vertical="center" wrapText="1"/>
    </xf>
    <xf numFmtId="0" fontId="11" fillId="7" borderId="14" xfId="0" applyFont="1" applyFill="1" applyBorder="1" applyAlignment="1">
      <alignment horizontal="left" vertical="center" indent="2"/>
    </xf>
    <xf numFmtId="2" fontId="11" fillId="7" borderId="14" xfId="0" applyNumberFormat="1" applyFont="1" applyFill="1" applyBorder="1" applyAlignment="1">
      <alignment horizontal="right" vertical="center" wrapText="1"/>
    </xf>
    <xf numFmtId="0" fontId="36" fillId="0" borderId="0" xfId="0" applyFont="1"/>
    <xf numFmtId="0" fontId="37" fillId="0" borderId="0" xfId="0" applyFont="1" applyFill="1" applyAlignment="1"/>
    <xf numFmtId="0" fontId="40" fillId="0" borderId="0" xfId="0" applyFont="1" applyFill="1"/>
    <xf numFmtId="0" fontId="34" fillId="0" borderId="0" xfId="0" applyFont="1" applyFill="1" applyBorder="1" applyAlignment="1"/>
    <xf numFmtId="0" fontId="35" fillId="0" borderId="0" xfId="0" applyFont="1" applyFill="1" applyBorder="1" applyAlignment="1"/>
    <xf numFmtId="0" fontId="12" fillId="0" borderId="0" xfId="0" applyFont="1" applyFill="1" applyBorder="1" applyAlignment="1">
      <alignment horizontal="center" wrapText="1"/>
    </xf>
    <xf numFmtId="0" fontId="17" fillId="0" borderId="0" xfId="0" applyFont="1" applyFill="1" applyBorder="1" applyAlignment="1">
      <alignment horizontal="right" vertical="center" wrapText="1"/>
    </xf>
    <xf numFmtId="0" fontId="10" fillId="5" borderId="7" xfId="0" applyFont="1" applyFill="1" applyBorder="1"/>
    <xf numFmtId="173" fontId="10" fillId="5" borderId="7" xfId="1" applyNumberFormat="1" applyFont="1" applyFill="1" applyBorder="1"/>
    <xf numFmtId="165" fontId="41" fillId="5" borderId="7" xfId="2" applyNumberFormat="1" applyFont="1" applyFill="1" applyBorder="1" applyAlignment="1">
      <alignment horizontal="right" wrapText="1"/>
    </xf>
    <xf numFmtId="173" fontId="10" fillId="5" borderId="14" xfId="1" applyNumberFormat="1" applyFont="1" applyFill="1" applyBorder="1"/>
    <xf numFmtId="165" fontId="41" fillId="5" borderId="14" xfId="2" applyNumberFormat="1" applyFont="1" applyFill="1" applyBorder="1" applyAlignment="1">
      <alignment horizontal="right" wrapText="1"/>
    </xf>
    <xf numFmtId="0" fontId="12" fillId="0" borderId="2" xfId="0" applyFont="1" applyFill="1" applyBorder="1"/>
    <xf numFmtId="3" fontId="12" fillId="0" borderId="2" xfId="0" applyNumberFormat="1" applyFont="1" applyFill="1" applyBorder="1"/>
    <xf numFmtId="165" fontId="12" fillId="0" borderId="2" xfId="0" applyNumberFormat="1" applyFont="1" applyFill="1" applyBorder="1" applyAlignment="1">
      <alignment horizontal="right" wrapText="1"/>
    </xf>
    <xf numFmtId="173" fontId="12" fillId="0" borderId="2" xfId="1" applyNumberFormat="1" applyFont="1" applyFill="1" applyBorder="1" applyAlignment="1">
      <alignment horizontal="right" wrapText="1"/>
    </xf>
    <xf numFmtId="165" fontId="12" fillId="0" borderId="2" xfId="2" applyNumberFormat="1" applyFont="1" applyFill="1" applyBorder="1"/>
    <xf numFmtId="165" fontId="10" fillId="5" borderId="7" xfId="2" applyNumberFormat="1" applyFont="1" applyFill="1" applyBorder="1"/>
    <xf numFmtId="168" fontId="10" fillId="5" borderId="7" xfId="1" applyNumberFormat="1" applyFont="1" applyFill="1" applyBorder="1" applyAlignment="1">
      <alignment horizontal="right" wrapText="1"/>
    </xf>
    <xf numFmtId="3" fontId="12" fillId="0" borderId="0" xfId="0" applyNumberFormat="1" applyFont="1" applyFill="1" applyBorder="1"/>
    <xf numFmtId="165" fontId="12" fillId="0" borderId="0" xfId="0" applyNumberFormat="1" applyFont="1" applyFill="1" applyBorder="1" applyAlignment="1">
      <alignment horizontal="right" wrapText="1"/>
    </xf>
    <xf numFmtId="0" fontId="11" fillId="7" borderId="2" xfId="0" applyFont="1" applyFill="1" applyBorder="1" applyAlignment="1">
      <alignment horizontal="left" indent="3"/>
    </xf>
    <xf numFmtId="3" fontId="11" fillId="7" borderId="0" xfId="0" applyNumberFormat="1" applyFont="1" applyFill="1" applyBorder="1"/>
    <xf numFmtId="165" fontId="42" fillId="7" borderId="0" xfId="0" applyNumberFormat="1" applyFont="1" applyFill="1" applyBorder="1" applyAlignment="1">
      <alignment horizontal="right" wrapText="1"/>
    </xf>
    <xf numFmtId="3" fontId="11" fillId="7" borderId="2" xfId="0" applyNumberFormat="1" applyFont="1" applyFill="1" applyBorder="1"/>
    <xf numFmtId="173" fontId="11" fillId="7" borderId="7" xfId="1" applyNumberFormat="1" applyFont="1" applyFill="1" applyBorder="1" applyAlignment="1">
      <alignment horizontal="right" wrapText="1"/>
    </xf>
    <xf numFmtId="165" fontId="42" fillId="7" borderId="2" xfId="0" applyNumberFormat="1" applyFont="1" applyFill="1" applyBorder="1" applyAlignment="1">
      <alignment horizontal="right" wrapText="1"/>
    </xf>
    <xf numFmtId="165" fontId="12" fillId="0" borderId="7" xfId="0" applyNumberFormat="1" applyFont="1" applyFill="1" applyBorder="1" applyAlignment="1">
      <alignment horizontal="right" wrapText="1"/>
    </xf>
    <xf numFmtId="0" fontId="12" fillId="0" borderId="0" xfId="0" applyFont="1" applyFill="1" applyBorder="1"/>
    <xf numFmtId="165" fontId="12" fillId="0" borderId="0" xfId="0" applyNumberFormat="1" applyFont="1" applyFill="1" applyAlignment="1">
      <alignment horizontal="right" wrapText="1"/>
    </xf>
    <xf numFmtId="3" fontId="11" fillId="7" borderId="7" xfId="0" applyNumberFormat="1" applyFont="1" applyFill="1" applyBorder="1" applyAlignment="1">
      <alignment horizontal="right" wrapText="1"/>
    </xf>
    <xf numFmtId="165" fontId="11" fillId="7" borderId="0" xfId="0" applyNumberFormat="1" applyFont="1" applyFill="1" applyBorder="1" applyAlignment="1">
      <alignment horizontal="right" wrapText="1"/>
    </xf>
    <xf numFmtId="165" fontId="11" fillId="7" borderId="7" xfId="2" applyNumberFormat="1" applyFont="1" applyFill="1" applyBorder="1" applyAlignment="1">
      <alignment horizontal="right" wrapText="1"/>
    </xf>
    <xf numFmtId="3" fontId="11" fillId="7" borderId="2" xfId="0" applyNumberFormat="1" applyFont="1" applyFill="1" applyBorder="1" applyAlignment="1">
      <alignment horizontal="right" wrapText="1"/>
    </xf>
    <xf numFmtId="165" fontId="11" fillId="7" borderId="2" xfId="2" applyNumberFormat="1" applyFont="1" applyFill="1" applyBorder="1" applyAlignment="1">
      <alignment horizontal="right" wrapText="1"/>
    </xf>
    <xf numFmtId="0" fontId="11" fillId="0" borderId="0" xfId="0" applyFont="1" applyBorder="1"/>
    <xf numFmtId="0" fontId="12" fillId="0" borderId="14" xfId="0" applyFont="1" applyFill="1" applyBorder="1"/>
    <xf numFmtId="165" fontId="12" fillId="0" borderId="14" xfId="0" applyNumberFormat="1" applyFont="1" applyFill="1" applyBorder="1" applyAlignment="1">
      <alignment horizontal="right" wrapText="1"/>
    </xf>
    <xf numFmtId="0" fontId="10" fillId="5" borderId="2" xfId="0" applyFont="1" applyFill="1" applyBorder="1" applyAlignment="1">
      <alignment wrapText="1"/>
    </xf>
    <xf numFmtId="0" fontId="36" fillId="0" borderId="0" xfId="0" applyFont="1" applyFill="1"/>
    <xf numFmtId="0" fontId="11" fillId="0" borderId="0" xfId="0" applyFont="1" applyFill="1" applyAlignment="1">
      <alignment horizontal="center"/>
    </xf>
    <xf numFmtId="0" fontId="43" fillId="8" borderId="0" xfId="0" applyFont="1" applyFill="1" applyAlignment="1"/>
    <xf numFmtId="0" fontId="10" fillId="8" borderId="8" xfId="0" applyFont="1" applyFill="1" applyBorder="1" applyAlignment="1">
      <alignment horizontal="left"/>
    </xf>
    <xf numFmtId="0" fontId="10" fillId="8" borderId="9" xfId="0" applyFont="1" applyFill="1" applyBorder="1" applyAlignment="1">
      <alignment horizontal="center"/>
    </xf>
    <xf numFmtId="165" fontId="11" fillId="0" borderId="10" xfId="2" applyNumberFormat="1" applyFont="1" applyFill="1" applyBorder="1" applyAlignment="1">
      <alignment horizontal="center"/>
    </xf>
    <xf numFmtId="0" fontId="11" fillId="2" borderId="0" xfId="0" applyFont="1" applyFill="1"/>
    <xf numFmtId="165" fontId="11" fillId="2" borderId="10" xfId="2" applyNumberFormat="1" applyFont="1" applyFill="1" applyBorder="1" applyAlignment="1">
      <alignment horizontal="center"/>
    </xf>
    <xf numFmtId="169" fontId="11" fillId="0" borderId="0" xfId="3" applyNumberFormat="1" applyFont="1" applyFill="1"/>
    <xf numFmtId="10" fontId="11" fillId="0" borderId="0" xfId="0" applyNumberFormat="1" applyFont="1" applyFill="1"/>
    <xf numFmtId="9" fontId="11" fillId="0" borderId="0" xfId="0" applyNumberFormat="1" applyFont="1" applyFill="1"/>
    <xf numFmtId="0" fontId="44" fillId="3" borderId="0" xfId="0" applyFont="1" applyFill="1" applyAlignment="1">
      <alignment horizontal="left" vertical="center"/>
    </xf>
    <xf numFmtId="0" fontId="36" fillId="3" borderId="0" xfId="0" applyFont="1" applyFill="1"/>
    <xf numFmtId="0" fontId="38" fillId="0" borderId="0" xfId="0" applyFont="1" applyFill="1" applyAlignment="1"/>
    <xf numFmtId="0" fontId="45" fillId="3" borderId="6" xfId="0" applyFont="1" applyFill="1" applyBorder="1" applyAlignment="1">
      <alignment vertical="center"/>
    </xf>
    <xf numFmtId="0" fontId="39" fillId="0" borderId="0" xfId="0" applyFont="1" applyFill="1" applyAlignment="1"/>
    <xf numFmtId="0" fontId="45" fillId="3" borderId="0" xfId="0" applyFont="1" applyFill="1" applyBorder="1" applyAlignment="1">
      <alignment vertical="center"/>
    </xf>
    <xf numFmtId="3" fontId="40" fillId="0" borderId="0" xfId="0" applyNumberFormat="1" applyFont="1" applyFill="1"/>
    <xf numFmtId="0" fontId="36" fillId="0" borderId="2" xfId="0" applyFont="1" applyBorder="1"/>
    <xf numFmtId="0" fontId="8" fillId="0" borderId="0" xfId="0" applyFont="1" applyAlignment="1">
      <alignment horizontal="center"/>
    </xf>
    <xf numFmtId="0" fontId="8" fillId="3" borderId="0" xfId="0" applyFont="1" applyFill="1" applyAlignment="1">
      <alignment horizontal="center"/>
    </xf>
    <xf numFmtId="0" fontId="32" fillId="0" borderId="0" xfId="0" applyFont="1" applyFill="1" applyAlignment="1"/>
    <xf numFmtId="0" fontId="46" fillId="3" borderId="0" xfId="0" applyFont="1" applyFill="1" applyAlignment="1">
      <alignment horizontal="center" vertical="center"/>
    </xf>
    <xf numFmtId="0" fontId="26" fillId="0" borderId="1" xfId="0" applyFont="1" applyFill="1" applyBorder="1" applyAlignment="1">
      <alignment horizontal="center" wrapText="1"/>
    </xf>
    <xf numFmtId="17" fontId="8" fillId="0" borderId="1" xfId="0" applyNumberFormat="1" applyFont="1" applyFill="1" applyBorder="1" applyAlignment="1">
      <alignment horizontal="center" wrapText="1"/>
    </xf>
    <xf numFmtId="0" fontId="8" fillId="0" borderId="3" xfId="0" applyFont="1" applyFill="1" applyBorder="1" applyAlignment="1">
      <alignment horizontal="center" vertical="center" wrapText="1"/>
    </xf>
    <xf numFmtId="0" fontId="26" fillId="0" borderId="0" xfId="0" applyFont="1"/>
    <xf numFmtId="0" fontId="33" fillId="4" borderId="8" xfId="0" applyFont="1" applyFill="1" applyBorder="1" applyAlignment="1">
      <alignment vertical="center"/>
    </xf>
    <xf numFmtId="0" fontId="25" fillId="4" borderId="13" xfId="0" applyFont="1" applyFill="1" applyBorder="1" applyAlignment="1">
      <alignment horizontal="right" vertical="center" wrapText="1"/>
    </xf>
    <xf numFmtId="0" fontId="26" fillId="7" borderId="0" xfId="0" applyFont="1" applyFill="1" applyAlignment="1">
      <alignment horizontal="left" vertical="center"/>
    </xf>
    <xf numFmtId="3" fontId="26" fillId="7" borderId="2" xfId="0" applyNumberFormat="1" applyFont="1" applyFill="1" applyBorder="1" applyAlignment="1">
      <alignment horizontal="right" vertical="center"/>
    </xf>
    <xf numFmtId="165" fontId="26" fillId="7" borderId="0" xfId="2" applyNumberFormat="1" applyFont="1" applyFill="1" applyAlignment="1">
      <alignment horizontal="right"/>
    </xf>
    <xf numFmtId="3" fontId="26" fillId="0" borderId="0" xfId="0" applyNumberFormat="1" applyFont="1"/>
    <xf numFmtId="0" fontId="26" fillId="7" borderId="2" xfId="0" applyFont="1" applyFill="1" applyBorder="1" applyAlignment="1">
      <alignment horizontal="left" vertical="center" indent="1"/>
    </xf>
    <xf numFmtId="165" fontId="26" fillId="7" borderId="2" xfId="2" applyNumberFormat="1" applyFont="1" applyFill="1" applyBorder="1" applyAlignment="1">
      <alignment horizontal="right"/>
    </xf>
    <xf numFmtId="0" fontId="27" fillId="6" borderId="7" xfId="0" applyFont="1" applyFill="1" applyBorder="1" applyAlignment="1">
      <alignment horizontal="left" vertical="center" indent="1"/>
    </xf>
    <xf numFmtId="3" fontId="9" fillId="6" borderId="7" xfId="0" applyNumberFormat="1" applyFont="1" applyFill="1" applyBorder="1" applyAlignment="1">
      <alignment horizontal="right" vertical="center"/>
    </xf>
    <xf numFmtId="165" fontId="9" fillId="6" borderId="7" xfId="2" applyNumberFormat="1" applyFont="1" applyFill="1" applyBorder="1" applyAlignment="1">
      <alignment horizontal="right"/>
    </xf>
    <xf numFmtId="0" fontId="26" fillId="7" borderId="0" xfId="0" applyFont="1" applyFill="1" applyBorder="1" applyAlignment="1">
      <alignment horizontal="left" vertical="center" indent="1"/>
    </xf>
    <xf numFmtId="165" fontId="26" fillId="7" borderId="0" xfId="2" applyNumberFormat="1" applyFont="1" applyFill="1" applyBorder="1" applyAlignment="1">
      <alignment horizontal="right"/>
    </xf>
    <xf numFmtId="0" fontId="27" fillId="5" borderId="7" xfId="0" applyFont="1" applyFill="1" applyBorder="1" applyAlignment="1">
      <alignment horizontal="left" vertical="center" indent="1"/>
    </xf>
    <xf numFmtId="3" fontId="27" fillId="5" borderId="7" xfId="0" applyNumberFormat="1" applyFont="1" applyFill="1" applyBorder="1" applyAlignment="1">
      <alignment horizontal="right" vertical="center" wrapText="1"/>
    </xf>
    <xf numFmtId="165" fontId="27" fillId="5" borderId="7" xfId="2" applyNumberFormat="1" applyFont="1" applyFill="1" applyBorder="1" applyAlignment="1">
      <alignment horizontal="right"/>
    </xf>
    <xf numFmtId="0" fontId="26" fillId="7" borderId="9" xfId="0" applyFont="1" applyFill="1" applyBorder="1" applyAlignment="1">
      <alignment horizontal="left" vertical="center" indent="1"/>
    </xf>
    <xf numFmtId="3" fontId="26" fillId="7" borderId="9" xfId="0" applyNumberFormat="1" applyFont="1" applyFill="1" applyBorder="1" applyAlignment="1">
      <alignment horizontal="right" vertical="center"/>
    </xf>
    <xf numFmtId="165" fontId="26" fillId="7" borderId="9" xfId="2" applyNumberFormat="1" applyFont="1" applyFill="1" applyBorder="1" applyAlignment="1">
      <alignment horizontal="right"/>
    </xf>
    <xf numFmtId="0" fontId="8" fillId="4" borderId="0" xfId="0" applyFont="1" applyFill="1" applyBorder="1" applyAlignment="1">
      <alignment horizontal="left" vertical="center" indent="1"/>
    </xf>
    <xf numFmtId="3" fontId="26" fillId="4" borderId="0" xfId="0" applyNumberFormat="1" applyFont="1" applyFill="1" applyBorder="1" applyAlignment="1">
      <alignment horizontal="right" vertical="center" wrapText="1"/>
    </xf>
    <xf numFmtId="165" fontId="26" fillId="4" borderId="0" xfId="2" applyNumberFormat="1" applyFont="1" applyFill="1" applyBorder="1" applyAlignment="1">
      <alignment horizontal="right"/>
    </xf>
    <xf numFmtId="0" fontId="27" fillId="5" borderId="7" xfId="0" applyFont="1" applyFill="1" applyBorder="1" applyAlignment="1">
      <alignment horizontal="left" vertical="center" wrapText="1" indent="1"/>
    </xf>
    <xf numFmtId="165" fontId="27" fillId="5" borderId="7" xfId="2" applyNumberFormat="1" applyFont="1" applyFill="1" applyBorder="1" applyAlignment="1">
      <alignment horizontal="right" vertical="center"/>
    </xf>
    <xf numFmtId="0" fontId="26" fillId="0" borderId="0" xfId="0" applyFont="1" applyBorder="1"/>
    <xf numFmtId="0" fontId="26" fillId="0" borderId="0" xfId="0" applyFont="1" applyBorder="1" applyAlignment="1">
      <alignment horizontal="center"/>
    </xf>
    <xf numFmtId="0" fontId="8" fillId="0" borderId="0" xfId="0" applyFont="1" applyBorder="1" applyAlignment="1">
      <alignment horizontal="center"/>
    </xf>
    <xf numFmtId="0" fontId="13" fillId="0" borderId="19" xfId="0" applyFont="1" applyBorder="1" applyAlignment="1">
      <alignment horizontal="left" vertical="center" wrapText="1" readingOrder="1"/>
    </xf>
    <xf numFmtId="0" fontId="25" fillId="0" borderId="18" xfId="0" applyFont="1" applyFill="1" applyBorder="1" applyAlignment="1">
      <alignment horizontal="left"/>
    </xf>
    <xf numFmtId="0" fontId="25" fillId="0" borderId="18" xfId="0" applyFont="1" applyFill="1" applyBorder="1" applyAlignment="1">
      <alignment horizontal="center"/>
    </xf>
    <xf numFmtId="0" fontId="17" fillId="4" borderId="4" xfId="0" applyFont="1" applyFill="1" applyBorder="1" applyAlignment="1">
      <alignment horizontal="right" vertical="center" wrapText="1"/>
    </xf>
    <xf numFmtId="17" fontId="17" fillId="4" borderId="1" xfId="0" quotePrefix="1" applyNumberFormat="1" applyFont="1" applyFill="1" applyBorder="1" applyAlignment="1">
      <alignment horizontal="right" wrapText="1"/>
    </xf>
    <xf numFmtId="17" fontId="18" fillId="5" borderId="0" xfId="0" quotePrefix="1" applyNumberFormat="1" applyFont="1" applyFill="1" applyAlignment="1">
      <alignment horizontal="right"/>
    </xf>
    <xf numFmtId="17" fontId="25" fillId="4" borderId="12" xfId="0" quotePrefix="1" applyNumberFormat="1" applyFont="1" applyFill="1" applyBorder="1" applyAlignment="1">
      <alignment horizontal="right" wrapText="1"/>
    </xf>
    <xf numFmtId="0" fontId="25" fillId="0" borderId="14" xfId="0" applyFont="1" applyFill="1" applyBorder="1" applyAlignment="1">
      <alignment horizontal="center"/>
    </xf>
    <xf numFmtId="0" fontId="25" fillId="0" borderId="16" xfId="0" applyFont="1" applyFill="1" applyBorder="1" applyAlignment="1">
      <alignment horizontal="center"/>
    </xf>
    <xf numFmtId="0" fontId="25" fillId="0" borderId="15" xfId="0" applyFont="1" applyFill="1" applyBorder="1" applyAlignment="1">
      <alignment horizontal="center"/>
    </xf>
    <xf numFmtId="0" fontId="25" fillId="0" borderId="0" xfId="0" applyFont="1" applyAlignment="1">
      <alignment horizontal="center"/>
    </xf>
    <xf numFmtId="0" fontId="25" fillId="4" borderId="0" xfId="0" applyFont="1" applyFill="1" applyBorder="1" applyAlignment="1">
      <alignment vertical="center"/>
    </xf>
    <xf numFmtId="0" fontId="25" fillId="4" borderId="8" xfId="0" applyFont="1" applyFill="1" applyBorder="1" applyAlignment="1">
      <alignment vertical="center"/>
    </xf>
    <xf numFmtId="0" fontId="25" fillId="0" borderId="0" xfId="0" applyFont="1" applyFill="1" applyBorder="1" applyAlignment="1">
      <alignment vertical="center"/>
    </xf>
    <xf numFmtId="0" fontId="25" fillId="0" borderId="8" xfId="0" applyFont="1" applyFill="1" applyBorder="1" applyAlignment="1">
      <alignment vertical="center"/>
    </xf>
    <xf numFmtId="0" fontId="18" fillId="8" borderId="14" xfId="0" applyFont="1" applyFill="1" applyBorder="1" applyAlignment="1">
      <alignment horizontal="center"/>
    </xf>
    <xf numFmtId="0" fontId="2" fillId="0" borderId="14" xfId="0" applyFont="1" applyFill="1" applyBorder="1" applyAlignment="1">
      <alignment horizontal="center"/>
    </xf>
    <xf numFmtId="0" fontId="13" fillId="0" borderId="19" xfId="0" applyFont="1" applyBorder="1" applyAlignment="1">
      <alignment horizontal="left" vertical="center" wrapText="1" readingOrder="1"/>
    </xf>
  </cellXfs>
  <cellStyles count="9">
    <cellStyle name="Estilo 1_Informe Segmentos Regionales Junio 2009" xfId="8"/>
    <cellStyle name="Millares" xfId="1" builtinId="3"/>
    <cellStyle name="Millares 2" xfId="3"/>
    <cellStyle name="Millares 3" xfId="6"/>
    <cellStyle name="Normal" xfId="0" builtinId="0"/>
    <cellStyle name="Normal 19 2" xfId="7"/>
    <cellStyle name="Normal 4" xfId="5"/>
    <cellStyle name="Porcentaje" xfId="2" builtinId="5"/>
    <cellStyle name="Porcentaje 3" xfId="4"/>
  </cellStyles>
  <dxfs count="0"/>
  <tableStyles count="0" defaultTableStyle="TableStyleMedium2" defaultPivotStyle="PivotStyleLight16"/>
  <colors>
    <mruColors>
      <color rgb="FFDEE3F8"/>
      <color rgb="FFD9E1F2"/>
      <color rgb="FFB88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36754</xdr:colOff>
      <xdr:row>3</xdr:row>
      <xdr:rowOff>28222</xdr:rowOff>
    </xdr:from>
    <xdr:to>
      <xdr:col>1</xdr:col>
      <xdr:colOff>347199</xdr:colOff>
      <xdr:row>3</xdr:row>
      <xdr:rowOff>55654</xdr:rowOff>
    </xdr:to>
    <xdr:sp macro="" textlink="">
      <xdr:nvSpPr>
        <xdr:cNvPr id="3" name="Rectángulo 2">
          <a:extLst>
            <a:ext uri="{FF2B5EF4-FFF2-40B4-BE49-F238E27FC236}">
              <a16:creationId xmlns="" xmlns:a16="http://schemas.microsoft.com/office/drawing/2014/main" id="{01EBDC2A-18D9-7144-90BF-BEA4CC880702}"/>
            </a:ext>
          </a:extLst>
        </xdr:cNvPr>
        <xdr:cNvSpPr/>
      </xdr:nvSpPr>
      <xdr:spPr>
        <a:xfrm>
          <a:off x="370129" y="647347"/>
          <a:ext cx="310445" cy="27432"/>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74873</xdr:colOff>
      <xdr:row>0</xdr:row>
      <xdr:rowOff>0</xdr:rowOff>
    </xdr:from>
    <xdr:to>
      <xdr:col>4</xdr:col>
      <xdr:colOff>663858</xdr:colOff>
      <xdr:row>3</xdr:row>
      <xdr:rowOff>98720</xdr:rowOff>
    </xdr:to>
    <xdr:pic>
      <xdr:nvPicPr>
        <xdr:cNvPr id="3" name="Imagen 2">
          <a:extLst>
            <a:ext uri="{FF2B5EF4-FFF2-40B4-BE49-F238E27FC236}">
              <a16:creationId xmlns="" xmlns:a16="http://schemas.microsoft.com/office/drawing/2014/main" id="{D384DF93-8D5F-C54A-8371-CC3AFAD6D831}"/>
            </a:ext>
          </a:extLst>
        </xdr:cNvPr>
        <xdr:cNvPicPr>
          <a:picLocks noChangeAspect="1"/>
        </xdr:cNvPicPr>
      </xdr:nvPicPr>
      <xdr:blipFill>
        <a:blip xmlns:r="http://schemas.openxmlformats.org/officeDocument/2006/relationships" r:embed="rId1"/>
        <a:stretch>
          <a:fillRect/>
        </a:stretch>
      </xdr:blipFill>
      <xdr:spPr>
        <a:xfrm>
          <a:off x="4751648" y="0"/>
          <a:ext cx="588985" cy="641645"/>
        </a:xfrm>
        <a:prstGeom prst="rect">
          <a:avLst/>
        </a:prstGeom>
      </xdr:spPr>
    </xdr:pic>
    <xdr:clientData/>
  </xdr:twoCellAnchor>
  <xdr:twoCellAnchor>
    <xdr:from>
      <xdr:col>1</xdr:col>
      <xdr:colOff>36754</xdr:colOff>
      <xdr:row>3</xdr:row>
      <xdr:rowOff>28222</xdr:rowOff>
    </xdr:from>
    <xdr:to>
      <xdr:col>1</xdr:col>
      <xdr:colOff>347199</xdr:colOff>
      <xdr:row>3</xdr:row>
      <xdr:rowOff>55654</xdr:rowOff>
    </xdr:to>
    <xdr:sp macro="" textlink="">
      <xdr:nvSpPr>
        <xdr:cNvPr id="2" name="Rectángulo 1">
          <a:extLst>
            <a:ext uri="{FF2B5EF4-FFF2-40B4-BE49-F238E27FC236}">
              <a16:creationId xmlns="" xmlns:a16="http://schemas.microsoft.com/office/drawing/2014/main" id="{01EBDC2A-18D9-7144-90BF-BEA4CC880702}"/>
            </a:ext>
          </a:extLst>
        </xdr:cNvPr>
        <xdr:cNvSpPr/>
      </xdr:nvSpPr>
      <xdr:spPr>
        <a:xfrm>
          <a:off x="417426" y="625483"/>
          <a:ext cx="310445" cy="27432"/>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47329</xdr:colOff>
      <xdr:row>3</xdr:row>
      <xdr:rowOff>25007</xdr:rowOff>
    </xdr:from>
    <xdr:to>
      <xdr:col>1</xdr:col>
      <xdr:colOff>357774</xdr:colOff>
      <xdr:row>3</xdr:row>
      <xdr:rowOff>52439</xdr:rowOff>
    </xdr:to>
    <xdr:sp macro="" textlink="">
      <xdr:nvSpPr>
        <xdr:cNvPr id="3" name="Rectángulo 2">
          <a:extLst>
            <a:ext uri="{FF2B5EF4-FFF2-40B4-BE49-F238E27FC236}">
              <a16:creationId xmlns="" xmlns:a16="http://schemas.microsoft.com/office/drawing/2014/main" id="{0CC62773-7EBA-2640-A4C0-2E1293221E1F}"/>
            </a:ext>
          </a:extLst>
        </xdr:cNvPr>
        <xdr:cNvSpPr/>
      </xdr:nvSpPr>
      <xdr:spPr>
        <a:xfrm>
          <a:off x="428329" y="672707"/>
          <a:ext cx="310445" cy="27432"/>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28</xdr:col>
      <xdr:colOff>14941</xdr:colOff>
      <xdr:row>0</xdr:row>
      <xdr:rowOff>29882</xdr:rowOff>
    </xdr:from>
    <xdr:to>
      <xdr:col>29</xdr:col>
      <xdr:colOff>154052</xdr:colOff>
      <xdr:row>3</xdr:row>
      <xdr:rowOff>161826</xdr:rowOff>
    </xdr:to>
    <xdr:pic>
      <xdr:nvPicPr>
        <xdr:cNvPr id="3" name="Imagen 2">
          <a:extLst>
            <a:ext uri="{FF2B5EF4-FFF2-40B4-BE49-F238E27FC236}">
              <a16:creationId xmlns="" xmlns:a16="http://schemas.microsoft.com/office/drawing/2014/main" id="{5F7D8B70-7431-E449-8E9A-62F80AB4B738}"/>
            </a:ext>
          </a:extLst>
        </xdr:cNvPr>
        <xdr:cNvPicPr>
          <a:picLocks noChangeAspect="1"/>
        </xdr:cNvPicPr>
      </xdr:nvPicPr>
      <xdr:blipFill>
        <a:blip xmlns:r="http://schemas.openxmlformats.org/officeDocument/2006/relationships" r:embed="rId1"/>
        <a:stretch>
          <a:fillRect/>
        </a:stretch>
      </xdr:blipFill>
      <xdr:spPr>
        <a:xfrm>
          <a:off x="21082000" y="29882"/>
          <a:ext cx="693055" cy="654698"/>
        </a:xfrm>
        <a:prstGeom prst="rect">
          <a:avLst/>
        </a:prstGeom>
      </xdr:spPr>
    </xdr:pic>
    <xdr:clientData/>
  </xdr:twoCellAnchor>
  <xdr:twoCellAnchor>
    <xdr:from>
      <xdr:col>1</xdr:col>
      <xdr:colOff>44823</xdr:colOff>
      <xdr:row>2</xdr:row>
      <xdr:rowOff>44824</xdr:rowOff>
    </xdr:from>
    <xdr:to>
      <xdr:col>1</xdr:col>
      <xdr:colOff>355268</xdr:colOff>
      <xdr:row>2</xdr:row>
      <xdr:rowOff>72256</xdr:rowOff>
    </xdr:to>
    <xdr:sp macro="" textlink="">
      <xdr:nvSpPr>
        <xdr:cNvPr id="4" name="Rectángulo 3">
          <a:extLst>
            <a:ext uri="{FF2B5EF4-FFF2-40B4-BE49-F238E27FC236}">
              <a16:creationId xmlns="" xmlns:a16="http://schemas.microsoft.com/office/drawing/2014/main" id="{D4171650-1596-E24C-A179-C694291EC3F6}"/>
            </a:ext>
          </a:extLst>
        </xdr:cNvPr>
        <xdr:cNvSpPr/>
      </xdr:nvSpPr>
      <xdr:spPr>
        <a:xfrm>
          <a:off x="433294" y="478118"/>
          <a:ext cx="310445" cy="27432"/>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66675</xdr:colOff>
      <xdr:row>0</xdr:row>
      <xdr:rowOff>28575</xdr:rowOff>
    </xdr:from>
    <xdr:to>
      <xdr:col>24</xdr:col>
      <xdr:colOff>122096</xdr:colOff>
      <xdr:row>3</xdr:row>
      <xdr:rowOff>119181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10382250" y="28575"/>
          <a:ext cx="684071" cy="6335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523875</xdr:colOff>
      <xdr:row>0</xdr:row>
      <xdr:rowOff>79375</xdr:rowOff>
    </xdr:from>
    <xdr:to>
      <xdr:col>5</xdr:col>
      <xdr:colOff>121555</xdr:colOff>
      <xdr:row>3</xdr:row>
      <xdr:rowOff>67323</xdr:rowOff>
    </xdr:to>
    <xdr:pic>
      <xdr:nvPicPr>
        <xdr:cNvPr id="3" name="Imagen 2">
          <a:extLst>
            <a:ext uri="{FF2B5EF4-FFF2-40B4-BE49-F238E27FC236}">
              <a16:creationId xmlns="" xmlns:a16="http://schemas.microsoft.com/office/drawing/2014/main" id="{B6F584C0-4E7F-4C4B-9065-0C44353D9CB9}"/>
            </a:ext>
          </a:extLst>
        </xdr:cNvPr>
        <xdr:cNvPicPr>
          <a:picLocks noChangeAspect="1"/>
        </xdr:cNvPicPr>
      </xdr:nvPicPr>
      <xdr:blipFill>
        <a:blip xmlns:r="http://schemas.openxmlformats.org/officeDocument/2006/relationships" r:embed="rId1"/>
        <a:stretch>
          <a:fillRect/>
        </a:stretch>
      </xdr:blipFill>
      <xdr:spPr>
        <a:xfrm>
          <a:off x="8064500" y="79375"/>
          <a:ext cx="693055" cy="654698"/>
        </a:xfrm>
        <a:prstGeom prst="rect">
          <a:avLst/>
        </a:prstGeom>
      </xdr:spPr>
    </xdr:pic>
    <xdr:clientData/>
  </xdr:twoCellAnchor>
  <xdr:twoCellAnchor>
    <xdr:from>
      <xdr:col>1</xdr:col>
      <xdr:colOff>63500</xdr:colOff>
      <xdr:row>3</xdr:row>
      <xdr:rowOff>63500</xdr:rowOff>
    </xdr:from>
    <xdr:to>
      <xdr:col>1</xdr:col>
      <xdr:colOff>373945</xdr:colOff>
      <xdr:row>3</xdr:row>
      <xdr:rowOff>90932</xdr:rowOff>
    </xdr:to>
    <xdr:sp macro="" textlink="">
      <xdr:nvSpPr>
        <xdr:cNvPr id="4" name="Rectángulo 3">
          <a:extLst>
            <a:ext uri="{FF2B5EF4-FFF2-40B4-BE49-F238E27FC236}">
              <a16:creationId xmlns="" xmlns:a16="http://schemas.microsoft.com/office/drawing/2014/main" id="{8DFEF8B6-285B-B741-B4DA-BBAC00643109}"/>
            </a:ext>
          </a:extLst>
        </xdr:cNvPr>
        <xdr:cNvSpPr/>
      </xdr:nvSpPr>
      <xdr:spPr>
        <a:xfrm>
          <a:off x="444500" y="682625"/>
          <a:ext cx="310445" cy="27432"/>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448237</xdr:colOff>
      <xdr:row>0</xdr:row>
      <xdr:rowOff>29883</xdr:rowOff>
    </xdr:from>
    <xdr:to>
      <xdr:col>5</xdr:col>
      <xdr:colOff>50586</xdr:colOff>
      <xdr:row>3</xdr:row>
      <xdr:rowOff>176114</xdr:rowOff>
    </xdr:to>
    <xdr:pic>
      <xdr:nvPicPr>
        <xdr:cNvPr id="3" name="Imagen 2">
          <a:extLst>
            <a:ext uri="{FF2B5EF4-FFF2-40B4-BE49-F238E27FC236}">
              <a16:creationId xmlns="" xmlns:a16="http://schemas.microsoft.com/office/drawing/2014/main" id="{2C754128-B2B3-7A48-B820-A1585062948C}"/>
            </a:ext>
          </a:extLst>
        </xdr:cNvPr>
        <xdr:cNvPicPr>
          <a:picLocks noChangeAspect="1"/>
        </xdr:cNvPicPr>
      </xdr:nvPicPr>
      <xdr:blipFill>
        <a:blip xmlns:r="http://schemas.openxmlformats.org/officeDocument/2006/relationships" r:embed="rId1"/>
        <a:stretch>
          <a:fillRect/>
        </a:stretch>
      </xdr:blipFill>
      <xdr:spPr>
        <a:xfrm>
          <a:off x="8785413" y="29883"/>
          <a:ext cx="693055" cy="654698"/>
        </a:xfrm>
        <a:prstGeom prst="rect">
          <a:avLst/>
        </a:prstGeom>
      </xdr:spPr>
    </xdr:pic>
    <xdr:clientData/>
  </xdr:twoCellAnchor>
  <xdr:twoCellAnchor>
    <xdr:from>
      <xdr:col>1</xdr:col>
      <xdr:colOff>44823</xdr:colOff>
      <xdr:row>3</xdr:row>
      <xdr:rowOff>44824</xdr:rowOff>
    </xdr:from>
    <xdr:to>
      <xdr:col>1</xdr:col>
      <xdr:colOff>355268</xdr:colOff>
      <xdr:row>3</xdr:row>
      <xdr:rowOff>72256</xdr:rowOff>
    </xdr:to>
    <xdr:sp macro="" textlink="">
      <xdr:nvSpPr>
        <xdr:cNvPr id="4" name="Rectángulo 3">
          <a:extLst>
            <a:ext uri="{FF2B5EF4-FFF2-40B4-BE49-F238E27FC236}">
              <a16:creationId xmlns="" xmlns:a16="http://schemas.microsoft.com/office/drawing/2014/main" id="{738E6F53-19CB-4747-9CD7-AADD5E400605}"/>
            </a:ext>
          </a:extLst>
        </xdr:cNvPr>
        <xdr:cNvSpPr/>
      </xdr:nvSpPr>
      <xdr:spPr>
        <a:xfrm>
          <a:off x="433294" y="672353"/>
          <a:ext cx="310445" cy="27432"/>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304800</xdr:colOff>
      <xdr:row>0</xdr:row>
      <xdr:rowOff>0</xdr:rowOff>
    </xdr:from>
    <xdr:to>
      <xdr:col>15</xdr:col>
      <xdr:colOff>169721</xdr:colOff>
      <xdr:row>3</xdr:row>
      <xdr:rowOff>62031</xdr:rowOff>
    </xdr:to>
    <xdr:pic>
      <xdr:nvPicPr>
        <xdr:cNvPr id="2" name="Imagen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219700" y="0"/>
          <a:ext cx="684071" cy="6335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095srtec129\InformacionCompartida\DISCO\2003\Quarterly%20Reporting\Quarter%204\Qtr4-%2020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sbif.cl/Mis%20documentos/SBIF/PUBLICACIONES%20WEB/Informaci&#243;n%20Financiera%20Mes/NUEVOS%20INFORMES/Reporte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sarenas/Configuraci&#243;n%20local/Archivos%20temporales%20de%20Internet/OLKDF/Latino%20Am&#233;rica/Per&#250;/Base%20Per&#25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alcto_jflopez.grupotaca.com\comisiones%20nuevas\Documents%20and%20Settings\jflopez\Local%20Settings\Temporary%20Internet%20Files\OLKCB\KRITONITA%20Y%20ARM%20PILOTOS%20DE%20SJO%20planilla%20abril-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alcto_jflopez.grupotaca.com/comisiones%20nuevas/Documents%20and%20Settings/jflopez/Local%20Settings/Temporary%20Internet%20Files/OLKCB/KRITONITA%20Y%20ARM%20PILOTOS%20DE%20SJO%20planilla%20abril-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barbosa.com.br\arquivos\WINDOWS\TEMP\Modelo\VENDATU.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gbarbosa.com.br/arquivos/WINDOWS/TEMP/Modelo/VENDAT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barbosa.com.br\Arquivos\Documents%20and%20Settings\daniel.melo\Meus%20documentos\Danniel\Qualidade%20Total\Ranking%20Qualidade%20Complet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gbarbosa.com.br/Arquivos/Documents%20and%20Settings/daniel.melo/Meus%20documentos/Danniel/Qualidade%20Total/Ranking%20Qualidade%20Complet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Gestion/Planificaci&#243;n/Resultados/Forecast/2008/08/C_Gerencia_General/Flash/Flash%20Jul-07/TEMP/Gr&#225;ficos%20Crecimiento%20Junio(GR)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onta2009/Eeff/Gastos2009/SapBal2009%20Com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095srtec129/InformacionCompartida/DISCO/2003/Quarterly%20Reporting/Quarter%204/Qtr4-%20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CUME~1/ESERVA~1/LOCALS~1/Temp/Debt%20and%20Liabilities/Debt%20Restructure%20mode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GGG500_Contabilidad_Corporativa/IFRS%20en%20CENCOSUD/REPORTES%20IFRS%202016/Octubre/Cencosud%20Internacional/C073_102016_2.csv"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V:\GGG500_Contabilidad_Corporativa\IFRS%20en%20CENCOSUD\REPORTES%20IFRS%202016\Octubre\Cencosud%20Internacional\C073_102016_2.csv"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P_DEPLOYMENT\CONTA-LP\TRABAJOS\EEFFSET98\DIRECTORI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LP_DEPLOYMENT/CONTA-LP/TRABAJOS/EEFFSET98/DIRECTORI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ocuments/Files/Credit%20Approval/Multistores/La%20Polar/Annual%20Review%202003/OD%20Comercial%20Siglo%20XXI%202Q%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FRS%20en%20CENCOSUD/Propiedades%20de%20Inversi&#243;n/2010/Diciembre/ARGENTINA/JAlmeira%20Modelo%20Valoraci&#243;n%20Shopping%20Argentina%20Dic%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ECU%2012-2007/Notas%20Consolidadas/NOTAS%20CONSO.%20CENCOSUD%2012%20-%2020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My%20Documents\Clients%20folder\Raytheon\Statement\atb.fe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arenas/Configuraci&#243;n%20local/Archivos%20temporales%20de%20Internet/OLKDF/Latino%20Am&#233;rica/Argentina/BDArgentin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TIL/QE/EXCEL/QE.XLA"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NFORMES/2005/12-%20DICIEMBRE%202005/GTH%20versi&#243;n%20final/Note%2010%20-%20Interest%20bearing%20liabilities/PC,%20200512%201%201%20TACA%20HOLD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Reconciliation"/>
      <sheetName val="Contents"/>
      <sheetName val="Balance_sheet"/>
      <sheetName val="Statement_of E"/>
      <sheetName val="Encl_A"/>
      <sheetName val="Encl_A1"/>
      <sheetName val="Encl_A2"/>
      <sheetName val="Encl_C"/>
      <sheetName val="Encl_D"/>
      <sheetName val="Encl_E"/>
      <sheetName val="Encl_F"/>
      <sheetName val="Encl_G"/>
      <sheetName val="Encl_H"/>
      <sheetName val="Encl_I"/>
      <sheetName val="Encl_J"/>
      <sheetName val="Encl_J1"/>
      <sheetName val="Encl_J2"/>
      <sheetName val="Encl_J3"/>
      <sheetName val="Encl_J4"/>
      <sheetName val="Encl_J5"/>
      <sheetName val="Encl_K1"/>
      <sheetName val="Encl_K2"/>
      <sheetName val="Encl_K2a"/>
      <sheetName val="Encl_K3"/>
      <sheetName val="Encl_K4"/>
      <sheetName val="Encl_K5"/>
      <sheetName val="Encl_K6"/>
      <sheetName val="Encl_L"/>
      <sheetName val="Encl_M"/>
      <sheetName val="Encl_N1"/>
      <sheetName val="Encl_N2"/>
      <sheetName val="Encl_O"/>
      <sheetName val="Encl_P"/>
      <sheetName val="Encl_Q"/>
      <sheetName val="Encl_R"/>
      <sheetName val="Encl_S"/>
      <sheetName val="Encl_T1"/>
      <sheetName val="Encl_T2"/>
      <sheetName val="Encl_U"/>
      <sheetName val="Encl_V "/>
      <sheetName val="Encl_W"/>
      <sheetName val="Encl_X "/>
      <sheetName val="Encl_Z"/>
      <sheetName val="EITF 02-16"/>
      <sheetName val="bonos"/>
      <sheetName val="evaactual"/>
      <sheetName val="evap2"/>
      <sheetName val="EVA bdg"/>
      <sheetName val="def tax"/>
      <sheetName val="provgciasDisco 2001"/>
      <sheetName val="prov gcias Disco 2002"/>
      <sheetName val="ProvgcEk 2001"/>
      <sheetName val="prov gcias ek 2002"/>
      <sheetName val="soporte"/>
      <sheetName val="rdodevalu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INDICE EVOLUCIONES"/>
      <sheetName val="EVOLUCIONES"/>
      <sheetName val="Balance"/>
      <sheetName val="Evo Balance"/>
      <sheetName val="Evo Balance (2)"/>
      <sheetName val="Imacec"/>
      <sheetName val="EERR Activos"/>
      <sheetName val="EVO EERR Activos"/>
      <sheetName val="Util mes"/>
      <sheetName val="Información Sistema monedas"/>
      <sheetName val="Ficha balance"/>
      <sheetName val="Ficha EERR e Ind"/>
      <sheetName val="Activos"/>
      <sheetName val="Pasivos"/>
      <sheetName val="Resultados"/>
      <sheetName val="Activos-Pasivos Banc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Cartera deteriorada y castigos"/>
      <sheetName val="Indic. Actividad - Rentabilidad"/>
      <sheetName val="Indic. Riesgo créd - Eficiencia"/>
      <sheetName val="Definiciones Usada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 (2)"/>
      <sheetName val="OCDE"/>
      <sheetName val="Ranking"/>
      <sheetName val="MENU EVOLUCIONES"/>
      <sheetName val="Blce Coop"/>
      <sheetName val="EERR Coop"/>
      <sheetName val="Evo Indica"/>
      <sheetName val="valida MB2 vs T8"/>
      <sheetName val="Hoja2"/>
      <sheetName val="EVO CTAS A PEDIDO"/>
      <sheetName val="A"/>
      <sheetName val="P"/>
      <sheetName val="R"/>
      <sheetName val="Resu Entidad"/>
      <sheetName val="INTERESES-COMISIONES"/>
      <sheetName val="Int-Com"/>
      <sheetName val="EERR Act"/>
      <sheetName val="GRAEFI"/>
      <sheetName val="Evo Componentes Var"/>
      <sheetName val="Indic. Activ - Rentab - Eficien"/>
      <sheetName val="Ind. R.créd - Prov - Mora-Deter"/>
      <sheetName val="Ind. Riesgo créd - Vencidas"/>
      <sheetName val="Carteras deteriorada y morosa"/>
      <sheetName val="Castigos"/>
      <sheetName val="Indic. Activ Var12 meses"/>
      <sheetName val="Activos Bancos (2)"/>
      <sheetName val="Cognos_Office_Connection_Cache"/>
      <sheetName val="T MB1"/>
      <sheetName val="RENTAB SOBRE PATRIMONIO"/>
      <sheetName val="Créditos contingentes"/>
      <sheetName val="FMI2"/>
      <sheetName val="Gasto en Provisiones"/>
      <sheetName val="C"/>
      <sheetName val="COMISIONES"/>
      <sheetName val="Evo Part Col Tot"/>
      <sheetName val="Indic. Activ - Rentab - Efic"/>
      <sheetName val="Indic. Riesgo créd - Eficie (2)"/>
      <sheetName val="ROE Y ROAP"/>
      <sheetName val="Valida Pasivos"/>
      <sheetName val="Resultados Negocio"/>
      <sheetName val="Riesgo Créd. Indiv"/>
      <sheetName val="Op. pacto y ptmo. val."/>
      <sheetName val="Balance Sistema"/>
      <sheetName val="Activos Bancos "/>
      <sheetName val="Activos Bancos  (2)"/>
      <sheetName val="Provisiones de pasivos"/>
      <sheetName val="Otros Conceptos"/>
      <sheetName val="Estado de Resultados Sistema"/>
      <sheetName val="Estado Resultados Bancos 1"/>
      <sheetName val="Estado Resultados bancos 2"/>
      <sheetName val="Margen Inter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Activos Bancos 2"/>
      <sheetName val="C04"/>
      <sheetName val="Activos Bancos 1"/>
      <sheetName val="Otras Provisiones"/>
      <sheetName val="Calidad de colocaciones 3"/>
      <sheetName val="Formato"/>
      <sheetName val="ActivosN"/>
      <sheetName val="PasivosN"/>
      <sheetName val="ResultadosN"/>
      <sheetName val="Información Sistema N"/>
      <sheetName val="Activos Bancos N"/>
      <sheetName val="Estado Resultados Bancos N"/>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CTAS A PEDIDO"/>
      <sheetName val="Indicadores"/>
      <sheetName val="Anexos"/>
      <sheetName val="Hoja1"/>
      <sheetName val="EVO"/>
      <sheetName val="Corpbanca"/>
      <sheetName val="Balance Sistema 1"/>
      <sheetName val="Estado de Resultados Sistema 1"/>
      <sheetName val="Blce"/>
      <sheetName val="Q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row r="4">
          <cell r="P4">
            <v>970</v>
          </cell>
          <cell r="Q4">
            <v>7.66</v>
          </cell>
          <cell r="R4">
            <v>12.13</v>
          </cell>
          <cell r="S4">
            <v>7.38</v>
          </cell>
          <cell r="T4">
            <v>13.34</v>
          </cell>
          <cell r="AF4">
            <v>970</v>
          </cell>
          <cell r="AG4">
            <v>7.79</v>
          </cell>
          <cell r="AH4">
            <v>12.03</v>
          </cell>
          <cell r="AI4">
            <v>7.5</v>
          </cell>
          <cell r="AJ4">
            <v>13.37</v>
          </cell>
        </row>
        <row r="5">
          <cell r="P5">
            <v>28</v>
          </cell>
          <cell r="Q5">
            <v>6.61</v>
          </cell>
          <cell r="R5">
            <v>9.1</v>
          </cell>
          <cell r="S5">
            <v>6.41</v>
          </cell>
          <cell r="T5">
            <v>12.07</v>
          </cell>
          <cell r="AF5">
            <v>28</v>
          </cell>
          <cell r="AG5">
            <v>6.51</v>
          </cell>
          <cell r="AH5">
            <v>9.0500000000000007</v>
          </cell>
          <cell r="AI5">
            <v>6.34</v>
          </cell>
          <cell r="AJ5">
            <v>12.05</v>
          </cell>
        </row>
        <row r="6">
          <cell r="P6">
            <v>504</v>
          </cell>
          <cell r="Q6">
            <v>5.85</v>
          </cell>
          <cell r="R6">
            <v>10.87</v>
          </cell>
          <cell r="S6">
            <v>5.73</v>
          </cell>
          <cell r="T6">
            <v>12.32</v>
          </cell>
          <cell r="AF6">
            <v>504</v>
          </cell>
          <cell r="AG6">
            <v>5.78</v>
          </cell>
          <cell r="AH6">
            <v>10.55</v>
          </cell>
          <cell r="AI6">
            <v>5.69</v>
          </cell>
          <cell r="AJ6">
            <v>12.05</v>
          </cell>
        </row>
        <row r="7">
          <cell r="P7">
            <v>27</v>
          </cell>
          <cell r="Q7">
            <v>7.34</v>
          </cell>
          <cell r="R7">
            <v>10.96</v>
          </cell>
          <cell r="S7">
            <v>7.31</v>
          </cell>
          <cell r="T7">
            <v>11.64</v>
          </cell>
          <cell r="AF7">
            <v>27</v>
          </cell>
          <cell r="AG7">
            <v>7.51</v>
          </cell>
          <cell r="AH7">
            <v>10.199999999999999</v>
          </cell>
          <cell r="AI7">
            <v>7.47</v>
          </cell>
          <cell r="AJ7">
            <v>10.82</v>
          </cell>
        </row>
        <row r="8">
          <cell r="P8">
            <v>16</v>
          </cell>
          <cell r="Q8">
            <v>6.18</v>
          </cell>
          <cell r="R8">
            <v>10.61</v>
          </cell>
          <cell r="S8">
            <v>6.04</v>
          </cell>
          <cell r="T8">
            <v>11.83</v>
          </cell>
          <cell r="AF8">
            <v>16</v>
          </cell>
          <cell r="AG8">
            <v>6.11</v>
          </cell>
          <cell r="AH8">
            <v>10.45</v>
          </cell>
          <cell r="AI8">
            <v>5.94</v>
          </cell>
          <cell r="AJ8">
            <v>11.77</v>
          </cell>
        </row>
        <row r="9">
          <cell r="P9">
            <v>1</v>
          </cell>
          <cell r="Q9">
            <v>7.23</v>
          </cell>
          <cell r="R9">
            <v>11.81</v>
          </cell>
          <cell r="S9">
            <v>7.16</v>
          </cell>
          <cell r="T9">
            <v>12.91</v>
          </cell>
          <cell r="AF9">
            <v>1</v>
          </cell>
          <cell r="AG9">
            <v>7.14</v>
          </cell>
          <cell r="AH9">
            <v>11.65</v>
          </cell>
          <cell r="AI9">
            <v>7.07</v>
          </cell>
          <cell r="AJ9">
            <v>12.72</v>
          </cell>
        </row>
        <row r="10">
          <cell r="P10">
            <v>52</v>
          </cell>
          <cell r="Q10">
            <v>7.77</v>
          </cell>
          <cell r="R10">
            <v>20.27</v>
          </cell>
          <cell r="S10">
            <v>7.77</v>
          </cell>
          <cell r="T10">
            <v>20.27</v>
          </cell>
          <cell r="AF10">
            <v>52</v>
          </cell>
          <cell r="AG10">
            <v>12.37</v>
          </cell>
          <cell r="AH10">
            <v>37.36</v>
          </cell>
          <cell r="AI10">
            <v>12.37</v>
          </cell>
          <cell r="AJ10">
            <v>37.36</v>
          </cell>
        </row>
        <row r="11">
          <cell r="P11">
            <v>51</v>
          </cell>
          <cell r="Q11">
            <v>10.8</v>
          </cell>
          <cell r="R11">
            <v>19.77</v>
          </cell>
          <cell r="S11">
            <v>10.82</v>
          </cell>
          <cell r="T11">
            <v>19.98</v>
          </cell>
          <cell r="AF11">
            <v>51</v>
          </cell>
          <cell r="AG11">
            <v>10.39</v>
          </cell>
          <cell r="AH11">
            <v>19.79</v>
          </cell>
          <cell r="AI11">
            <v>10.41</v>
          </cell>
          <cell r="AJ11">
            <v>19.98</v>
          </cell>
        </row>
        <row r="12">
          <cell r="P12">
            <v>31</v>
          </cell>
          <cell r="Q12">
            <v>7.7</v>
          </cell>
          <cell r="R12">
            <v>18.63</v>
          </cell>
          <cell r="S12">
            <v>7.7</v>
          </cell>
          <cell r="T12">
            <v>18.63</v>
          </cell>
          <cell r="AF12">
            <v>31</v>
          </cell>
          <cell r="AG12">
            <v>7.66</v>
          </cell>
          <cell r="AH12">
            <v>19.43</v>
          </cell>
          <cell r="AI12">
            <v>7.66</v>
          </cell>
          <cell r="AJ12">
            <v>19.43</v>
          </cell>
        </row>
        <row r="13">
          <cell r="P13">
            <v>9</v>
          </cell>
          <cell r="Q13">
            <v>5.63</v>
          </cell>
          <cell r="R13">
            <v>11.73</v>
          </cell>
          <cell r="S13">
            <v>5.63</v>
          </cell>
          <cell r="T13">
            <v>11.73</v>
          </cell>
          <cell r="AF13">
            <v>9</v>
          </cell>
          <cell r="AG13">
            <v>5.82</v>
          </cell>
          <cell r="AH13">
            <v>11.89</v>
          </cell>
          <cell r="AI13">
            <v>5.82</v>
          </cell>
          <cell r="AJ13">
            <v>11.89</v>
          </cell>
        </row>
        <row r="14">
          <cell r="P14">
            <v>39</v>
          </cell>
          <cell r="Q14">
            <v>9.14</v>
          </cell>
          <cell r="R14">
            <v>12.42</v>
          </cell>
          <cell r="S14">
            <v>9.0399999999999991</v>
          </cell>
          <cell r="T14">
            <v>13.73</v>
          </cell>
          <cell r="AF14">
            <v>39</v>
          </cell>
          <cell r="AG14">
            <v>9.11</v>
          </cell>
          <cell r="AH14">
            <v>12.43</v>
          </cell>
          <cell r="AI14">
            <v>9.01</v>
          </cell>
          <cell r="AJ14">
            <v>13.7</v>
          </cell>
        </row>
        <row r="15">
          <cell r="P15">
            <v>55</v>
          </cell>
          <cell r="Q15">
            <v>13.24</v>
          </cell>
          <cell r="R15">
            <v>38.68</v>
          </cell>
          <cell r="S15">
            <v>13.29</v>
          </cell>
          <cell r="T15">
            <v>48.01</v>
          </cell>
          <cell r="AF15">
            <v>55</v>
          </cell>
          <cell r="AG15">
            <v>14.71</v>
          </cell>
          <cell r="AH15">
            <v>39.049999999999997</v>
          </cell>
          <cell r="AI15">
            <v>14.87</v>
          </cell>
          <cell r="AJ15">
            <v>48.73</v>
          </cell>
        </row>
        <row r="16">
          <cell r="P16">
            <v>57</v>
          </cell>
          <cell r="Q16">
            <v>11.39</v>
          </cell>
          <cell r="R16">
            <v>13.39</v>
          </cell>
          <cell r="S16">
            <v>11.39</v>
          </cell>
          <cell r="T16">
            <v>13.39</v>
          </cell>
          <cell r="AF16">
            <v>57</v>
          </cell>
          <cell r="AG16">
            <v>11.71</v>
          </cell>
          <cell r="AH16">
            <v>13.54</v>
          </cell>
          <cell r="AI16">
            <v>11.71</v>
          </cell>
          <cell r="AJ16">
            <v>13.54</v>
          </cell>
        </row>
        <row r="17">
          <cell r="P17">
            <v>56</v>
          </cell>
          <cell r="Q17">
            <v>33.72</v>
          </cell>
          <cell r="R17">
            <v>37.630000000000003</v>
          </cell>
          <cell r="S17">
            <v>28.42</v>
          </cell>
          <cell r="T17">
            <v>59.31</v>
          </cell>
          <cell r="AF17">
            <v>56</v>
          </cell>
          <cell r="AG17">
            <v>34.119999999999997</v>
          </cell>
          <cell r="AH17">
            <v>8.76</v>
          </cell>
          <cell r="AI17">
            <v>33.229999999999997</v>
          </cell>
          <cell r="AJ17">
            <v>76.13</v>
          </cell>
        </row>
        <row r="18">
          <cell r="P18">
            <v>54</v>
          </cell>
          <cell r="Q18">
            <v>10.68</v>
          </cell>
          <cell r="R18">
            <v>17.260000000000002</v>
          </cell>
          <cell r="S18">
            <v>10.68</v>
          </cell>
          <cell r="T18">
            <v>17.260000000000002</v>
          </cell>
          <cell r="AF18">
            <v>54</v>
          </cell>
          <cell r="AG18">
            <v>11.33</v>
          </cell>
          <cell r="AH18">
            <v>18.13</v>
          </cell>
          <cell r="AI18">
            <v>11.33</v>
          </cell>
          <cell r="AJ18">
            <v>18.13</v>
          </cell>
        </row>
        <row r="19">
          <cell r="P19">
            <v>53</v>
          </cell>
          <cell r="Q19">
            <v>12.21</v>
          </cell>
          <cell r="R19">
            <v>13.49</v>
          </cell>
          <cell r="S19">
            <v>12.17</v>
          </cell>
          <cell r="T19">
            <v>14.64</v>
          </cell>
          <cell r="AF19">
            <v>53</v>
          </cell>
          <cell r="AG19">
            <v>12.41</v>
          </cell>
          <cell r="AH19">
            <v>14.98</v>
          </cell>
          <cell r="AI19">
            <v>12.35</v>
          </cell>
          <cell r="AJ19">
            <v>16.18</v>
          </cell>
        </row>
        <row r="20">
          <cell r="P20">
            <v>37</v>
          </cell>
          <cell r="Q20">
            <v>6.83</v>
          </cell>
          <cell r="R20">
            <v>11.95</v>
          </cell>
          <cell r="S20">
            <v>6.95</v>
          </cell>
          <cell r="T20">
            <v>14.26</v>
          </cell>
          <cell r="AF20">
            <v>37</v>
          </cell>
          <cell r="AG20">
            <v>7.41</v>
          </cell>
          <cell r="AH20">
            <v>12.22</v>
          </cell>
          <cell r="AI20">
            <v>7.59</v>
          </cell>
          <cell r="AJ20">
            <v>15.05</v>
          </cell>
        </row>
        <row r="21">
          <cell r="P21">
            <v>14</v>
          </cell>
          <cell r="Q21">
            <v>23.36</v>
          </cell>
          <cell r="R21">
            <v>22.35</v>
          </cell>
          <cell r="S21">
            <v>12.7</v>
          </cell>
          <cell r="T21">
            <v>14.61</v>
          </cell>
          <cell r="AF21">
            <v>14</v>
          </cell>
          <cell r="AG21">
            <v>23.3</v>
          </cell>
          <cell r="AH21">
            <v>22.37</v>
          </cell>
          <cell r="AI21">
            <v>12.51</v>
          </cell>
          <cell r="AJ21">
            <v>14.47</v>
          </cell>
        </row>
        <row r="22">
          <cell r="P22">
            <v>49</v>
          </cell>
          <cell r="Q22">
            <v>5.75</v>
          </cell>
          <cell r="R22">
            <v>10.39</v>
          </cell>
          <cell r="S22">
            <v>5.65</v>
          </cell>
          <cell r="T22">
            <v>11.83</v>
          </cell>
          <cell r="AF22">
            <v>49</v>
          </cell>
          <cell r="AG22">
            <v>5.41</v>
          </cell>
          <cell r="AH22">
            <v>9.7799999999999994</v>
          </cell>
          <cell r="AI22">
            <v>5.28</v>
          </cell>
          <cell r="AJ22">
            <v>11.21</v>
          </cell>
        </row>
        <row r="23">
          <cell r="P23">
            <v>46</v>
          </cell>
          <cell r="Q23">
            <v>17.8</v>
          </cell>
          <cell r="R23">
            <v>43.56</v>
          </cell>
          <cell r="S23">
            <v>17.8</v>
          </cell>
          <cell r="T23">
            <v>43.56</v>
          </cell>
          <cell r="AF23">
            <v>46</v>
          </cell>
          <cell r="AG23">
            <v>16.02</v>
          </cell>
          <cell r="AH23">
            <v>40.6</v>
          </cell>
          <cell r="AI23">
            <v>16.02</v>
          </cell>
          <cell r="AJ23">
            <v>40.6</v>
          </cell>
        </row>
        <row r="24">
          <cell r="P24">
            <v>12</v>
          </cell>
          <cell r="Q24">
            <v>6</v>
          </cell>
          <cell r="R24">
            <v>12.25</v>
          </cell>
          <cell r="S24">
            <v>5.55</v>
          </cell>
          <cell r="T24">
            <v>11.97</v>
          </cell>
          <cell r="AF24">
            <v>12</v>
          </cell>
          <cell r="AG24">
            <v>6.17</v>
          </cell>
          <cell r="AH24">
            <v>12.9</v>
          </cell>
          <cell r="AI24">
            <v>5.72</v>
          </cell>
          <cell r="AJ24">
            <v>12.64</v>
          </cell>
        </row>
        <row r="25">
          <cell r="P25">
            <v>980</v>
          </cell>
          <cell r="Q25">
            <v>37.770000000000003</v>
          </cell>
          <cell r="R25">
            <v>117.27</v>
          </cell>
          <cell r="S25">
            <v>37.770000000000003</v>
          </cell>
          <cell r="T25">
            <v>117.3</v>
          </cell>
          <cell r="AF25">
            <v>980</v>
          </cell>
          <cell r="AG25">
            <v>31.67</v>
          </cell>
          <cell r="AH25">
            <v>91.43</v>
          </cell>
          <cell r="AI25">
            <v>31.68</v>
          </cell>
          <cell r="AJ25">
            <v>91.47</v>
          </cell>
        </row>
        <row r="26">
          <cell r="P26">
            <v>43</v>
          </cell>
          <cell r="Q26">
            <v>72.739999999999995</v>
          </cell>
          <cell r="R26">
            <v>138.78</v>
          </cell>
          <cell r="S26">
            <v>72.739999999999995</v>
          </cell>
          <cell r="T26">
            <v>138.78</v>
          </cell>
          <cell r="AF26">
            <v>43</v>
          </cell>
          <cell r="AG26">
            <v>65.09</v>
          </cell>
          <cell r="AH26">
            <v>132.12</v>
          </cell>
          <cell r="AI26">
            <v>65.09</v>
          </cell>
          <cell r="AJ26">
            <v>132.12</v>
          </cell>
        </row>
        <row r="27">
          <cell r="P27">
            <v>58</v>
          </cell>
          <cell r="Q27">
            <v>99.75</v>
          </cell>
          <cell r="R27">
            <v>17794.349999999999</v>
          </cell>
          <cell r="S27">
            <v>99.75</v>
          </cell>
          <cell r="T27">
            <v>17794.349999999999</v>
          </cell>
          <cell r="AF27">
            <v>58</v>
          </cell>
          <cell r="AG27">
            <v>99.75</v>
          </cell>
          <cell r="AH27">
            <v>17794.349999999999</v>
          </cell>
          <cell r="AI27">
            <v>99.75</v>
          </cell>
          <cell r="AJ27">
            <v>17794.349999999999</v>
          </cell>
        </row>
        <row r="28">
          <cell r="P28">
            <v>17</v>
          </cell>
          <cell r="Q28">
            <v>61.11</v>
          </cell>
          <cell r="R28">
            <v>70.760000000000005</v>
          </cell>
          <cell r="S28">
            <v>61.11</v>
          </cell>
          <cell r="T28">
            <v>70.760000000000005</v>
          </cell>
          <cell r="AF28">
            <v>17</v>
          </cell>
          <cell r="AG28">
            <v>55.17</v>
          </cell>
          <cell r="AH28">
            <v>64.72</v>
          </cell>
          <cell r="AI28">
            <v>55.17</v>
          </cell>
          <cell r="AJ28">
            <v>64.72</v>
          </cell>
        </row>
        <row r="29">
          <cell r="P29">
            <v>41</v>
          </cell>
          <cell r="Q29">
            <v>24.75</v>
          </cell>
          <cell r="R29">
            <v>67.84</v>
          </cell>
          <cell r="S29">
            <v>24.75</v>
          </cell>
          <cell r="T29">
            <v>67.87</v>
          </cell>
          <cell r="AF29">
            <v>41</v>
          </cell>
          <cell r="AG29">
            <v>29.38</v>
          </cell>
          <cell r="AH29">
            <v>92.83</v>
          </cell>
          <cell r="AI29">
            <v>29.39</v>
          </cell>
          <cell r="AJ29">
            <v>92.88</v>
          </cell>
        </row>
        <row r="30">
          <cell r="P30">
            <v>45</v>
          </cell>
          <cell r="Q30">
            <v>21.74</v>
          </cell>
          <cell r="R30">
            <v>92.81</v>
          </cell>
          <cell r="S30">
            <v>21.74</v>
          </cell>
          <cell r="T30">
            <v>92.81</v>
          </cell>
          <cell r="AF30">
            <v>45</v>
          </cell>
          <cell r="AG30">
            <v>26.39</v>
          </cell>
          <cell r="AH30">
            <v>98.16</v>
          </cell>
          <cell r="AI30">
            <v>26.39</v>
          </cell>
          <cell r="AJ30">
            <v>98.16</v>
          </cell>
        </row>
        <row r="31">
          <cell r="P31">
            <v>507</v>
          </cell>
          <cell r="Q31">
            <v>5.9</v>
          </cell>
          <cell r="R31">
            <v>11.84</v>
          </cell>
          <cell r="S31">
            <v>5.83</v>
          </cell>
          <cell r="T31">
            <v>12.02</v>
          </cell>
          <cell r="AF31">
            <v>507</v>
          </cell>
          <cell r="AG31">
            <v>5.78</v>
          </cell>
          <cell r="AH31">
            <v>11.73</v>
          </cell>
          <cell r="AI31">
            <v>5.75</v>
          </cell>
          <cell r="AJ31">
            <v>11.98</v>
          </cell>
        </row>
        <row r="32">
          <cell r="P32">
            <v>999</v>
          </cell>
          <cell r="Q32">
            <v>7.73</v>
          </cell>
          <cell r="R32">
            <v>12.64</v>
          </cell>
          <cell r="S32">
            <v>7.41</v>
          </cell>
          <cell r="T32">
            <v>13.63</v>
          </cell>
          <cell r="AF32">
            <v>999</v>
          </cell>
          <cell r="AG32">
            <v>7.75</v>
          </cell>
          <cell r="AH32">
            <v>12.44</v>
          </cell>
          <cell r="AI32">
            <v>7.42</v>
          </cell>
          <cell r="AJ32">
            <v>13.56</v>
          </cell>
        </row>
        <row r="33">
          <cell r="P33">
            <v>900</v>
          </cell>
          <cell r="Q33">
            <v>8.2899999999999991</v>
          </cell>
          <cell r="R33">
            <v>12.96</v>
          </cell>
          <cell r="S33">
            <v>7.96</v>
          </cell>
          <cell r="T33">
            <v>14.14</v>
          </cell>
          <cell r="AF33">
            <v>900</v>
          </cell>
          <cell r="AG33">
            <v>8.2899999999999991</v>
          </cell>
          <cell r="AH33">
            <v>12.96</v>
          </cell>
          <cell r="AI33">
            <v>7.96</v>
          </cell>
          <cell r="AJ33">
            <v>14.61</v>
          </cell>
        </row>
      </sheetData>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
      <sheetName val="PIB dda"/>
      <sheetName val="Pib Of"/>
      <sheetName val="Pib mensual"/>
      <sheetName val="X y M"/>
      <sheetName val="X y M 2"/>
      <sheetName val="bal comercial"/>
      <sheetName val="Export"/>
      <sheetName val="RIN yTI"/>
      <sheetName val="fiscal mensual"/>
      <sheetName val="fiscal"/>
      <sheetName val="deuda públ trim"/>
      <sheetName val="deuda pública"/>
      <sheetName val="IPC"/>
      <sheetName val="FX e interv dia"/>
      <sheetName val="FX peru"/>
      <sheetName val="IGBVL"/>
      <sheetName val="bon glob y MSCI"/>
      <sheetName val="risk"/>
      <sheetName val="AFP"/>
      <sheetName val="tasas"/>
      <sheetName val="tasas $"/>
      <sheetName val="tasasUSD"/>
      <sheetName val="FX nom y real"/>
      <sheetName val="bonos"/>
      <sheetName val="cmmdty"/>
      <sheetName val="resprimSP"/>
      <sheetName val="deuda ext"/>
      <sheetName val="metales"/>
      <sheetName val="Hoja2"/>
      <sheetName val="sociales"/>
      <sheetName val="Inter Com 2003"/>
      <sheetName val="Arancel prom"/>
      <sheetName val="Bancario"/>
      <sheetName val="ROE, morosidad"/>
      <sheetName val="celulares"/>
      <sheetName val="compus"/>
      <sheetName val="Hoja1"/>
      <sheetName val="Paises"/>
      <sheetName val="Paises 2002"/>
      <sheetName val="Paises 2001"/>
      <sheetName val="Paises 2000"/>
      <sheetName val="internet"/>
      <sheetName val="IED Proinversión"/>
      <sheetName val="IED2 proinversión"/>
      <sheetName val="IED UNCTAD"/>
      <sheetName val="Pensiones"/>
      <sheetName val="pens2"/>
      <sheetName val="dolariz"/>
      <sheetName val="capitaliz burs"/>
      <sheetName val="encue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Día/Mes/Año</v>
          </cell>
          <cell r="B1" t="str">
            <v>Posición de cambio</v>
          </cell>
          <cell r="C1" t="str">
            <v>Reservas internacionales netas</v>
          </cell>
          <cell r="D1" t="str">
            <v>Depósitos del sistema financiero en el BCR</v>
          </cell>
          <cell r="E1" t="str">
            <v>Depósitos del sector público en el BCR</v>
          </cell>
          <cell r="F1" t="str">
            <v>Compras netas en Mesa de Negociación</v>
          </cell>
        </row>
        <row r="2">
          <cell r="A2">
            <v>37622</v>
          </cell>
          <cell r="B2" t="str">
            <v xml:space="preserve">n.d. </v>
          </cell>
          <cell r="C2" t="str">
            <v xml:space="preserve">n.d. </v>
          </cell>
          <cell r="D2" t="str">
            <v xml:space="preserve">n.d. </v>
          </cell>
          <cell r="E2" t="str">
            <v xml:space="preserve">n.d. </v>
          </cell>
          <cell r="F2" t="str">
            <v xml:space="preserve">n.d. </v>
          </cell>
        </row>
        <row r="3">
          <cell r="A3">
            <v>37623</v>
          </cell>
          <cell r="B3">
            <v>3336</v>
          </cell>
          <cell r="C3">
            <v>9696</v>
          </cell>
          <cell r="D3">
            <v>3410</v>
          </cell>
          <cell r="E3">
            <v>2971</v>
          </cell>
          <cell r="F3">
            <v>0</v>
          </cell>
        </row>
        <row r="4">
          <cell r="A4">
            <v>37624</v>
          </cell>
          <cell r="B4">
            <v>3340</v>
          </cell>
          <cell r="C4">
            <v>9740</v>
          </cell>
          <cell r="D4">
            <v>3642</v>
          </cell>
          <cell r="E4">
            <v>2973</v>
          </cell>
          <cell r="F4">
            <v>0</v>
          </cell>
        </row>
        <row r="5">
          <cell r="A5">
            <v>37627</v>
          </cell>
          <cell r="B5">
            <v>3345</v>
          </cell>
          <cell r="C5">
            <v>9727</v>
          </cell>
          <cell r="D5">
            <v>3449</v>
          </cell>
          <cell r="E5">
            <v>2948</v>
          </cell>
          <cell r="F5">
            <v>0</v>
          </cell>
        </row>
        <row r="6">
          <cell r="A6">
            <v>37628</v>
          </cell>
          <cell r="B6">
            <v>3339</v>
          </cell>
          <cell r="C6">
            <v>9735</v>
          </cell>
          <cell r="D6">
            <v>3454</v>
          </cell>
          <cell r="E6">
            <v>2957</v>
          </cell>
          <cell r="F6">
            <v>0</v>
          </cell>
        </row>
        <row r="7">
          <cell r="A7">
            <v>37629</v>
          </cell>
          <cell r="B7">
            <v>3349</v>
          </cell>
          <cell r="C7">
            <v>9748</v>
          </cell>
          <cell r="D7">
            <v>3460</v>
          </cell>
          <cell r="E7">
            <v>2954</v>
          </cell>
          <cell r="F7">
            <v>0</v>
          </cell>
        </row>
        <row r="8">
          <cell r="A8">
            <v>37630</v>
          </cell>
          <cell r="B8">
            <v>3347</v>
          </cell>
          <cell r="C8">
            <v>9761</v>
          </cell>
          <cell r="D8">
            <v>3476</v>
          </cell>
          <cell r="E8">
            <v>2953</v>
          </cell>
          <cell r="F8">
            <v>0</v>
          </cell>
        </row>
        <row r="9">
          <cell r="A9">
            <v>37631</v>
          </cell>
          <cell r="B9">
            <v>3350</v>
          </cell>
          <cell r="C9">
            <v>9773</v>
          </cell>
          <cell r="D9">
            <v>3492</v>
          </cell>
          <cell r="E9">
            <v>2945</v>
          </cell>
          <cell r="F9">
            <v>0</v>
          </cell>
        </row>
        <row r="10">
          <cell r="A10">
            <v>37634</v>
          </cell>
          <cell r="B10">
            <v>3349</v>
          </cell>
          <cell r="C10">
            <v>9762</v>
          </cell>
          <cell r="D10">
            <v>3487</v>
          </cell>
          <cell r="E10">
            <v>2937</v>
          </cell>
          <cell r="F10">
            <v>0</v>
          </cell>
        </row>
        <row r="11">
          <cell r="A11">
            <v>37635</v>
          </cell>
          <cell r="B11">
            <v>3347</v>
          </cell>
          <cell r="C11">
            <v>9774</v>
          </cell>
          <cell r="D11">
            <v>3503</v>
          </cell>
          <cell r="E11">
            <v>2937</v>
          </cell>
          <cell r="F11">
            <v>0</v>
          </cell>
        </row>
        <row r="12">
          <cell r="A12">
            <v>37636</v>
          </cell>
          <cell r="B12">
            <v>3356</v>
          </cell>
          <cell r="C12">
            <v>9844</v>
          </cell>
          <cell r="D12">
            <v>3566</v>
          </cell>
          <cell r="E12">
            <v>2927</v>
          </cell>
          <cell r="F12">
            <v>0</v>
          </cell>
        </row>
        <row r="13">
          <cell r="A13">
            <v>37637</v>
          </cell>
          <cell r="B13">
            <v>3375</v>
          </cell>
          <cell r="C13">
            <v>9863</v>
          </cell>
          <cell r="D13">
            <v>3574</v>
          </cell>
          <cell r="E13">
            <v>2918</v>
          </cell>
          <cell r="F13">
            <v>0</v>
          </cell>
        </row>
        <row r="14">
          <cell r="A14">
            <v>37638</v>
          </cell>
          <cell r="B14">
            <v>3379</v>
          </cell>
          <cell r="C14">
            <v>9863</v>
          </cell>
          <cell r="D14">
            <v>3575</v>
          </cell>
          <cell r="E14">
            <v>2912</v>
          </cell>
          <cell r="F14">
            <v>0</v>
          </cell>
        </row>
        <row r="15">
          <cell r="A15">
            <v>37641</v>
          </cell>
          <cell r="B15">
            <v>3378</v>
          </cell>
          <cell r="C15">
            <v>9862</v>
          </cell>
          <cell r="D15">
            <v>3569</v>
          </cell>
          <cell r="E15">
            <v>2918</v>
          </cell>
          <cell r="F15">
            <v>0</v>
          </cell>
        </row>
        <row r="16">
          <cell r="A16">
            <v>37642</v>
          </cell>
          <cell r="B16">
            <v>3381</v>
          </cell>
          <cell r="C16">
            <v>9861</v>
          </cell>
          <cell r="D16">
            <v>3562</v>
          </cell>
          <cell r="E16">
            <v>2918</v>
          </cell>
          <cell r="F16">
            <v>0</v>
          </cell>
        </row>
        <row r="17">
          <cell r="A17">
            <v>37643</v>
          </cell>
          <cell r="B17">
            <v>3384</v>
          </cell>
          <cell r="C17">
            <v>9917</v>
          </cell>
          <cell r="D17">
            <v>3620</v>
          </cell>
          <cell r="E17">
            <v>2916</v>
          </cell>
          <cell r="F17">
            <v>0</v>
          </cell>
        </row>
        <row r="18">
          <cell r="A18">
            <v>37644</v>
          </cell>
          <cell r="B18">
            <v>3389</v>
          </cell>
          <cell r="C18">
            <v>9941</v>
          </cell>
          <cell r="D18">
            <v>3636</v>
          </cell>
          <cell r="E18">
            <v>2918</v>
          </cell>
          <cell r="F18">
            <v>0</v>
          </cell>
        </row>
        <row r="19">
          <cell r="A19">
            <v>37645</v>
          </cell>
          <cell r="B19">
            <v>3395</v>
          </cell>
          <cell r="C19">
            <v>9961</v>
          </cell>
          <cell r="D19">
            <v>3649</v>
          </cell>
          <cell r="E19">
            <v>2918</v>
          </cell>
          <cell r="F19">
            <v>0</v>
          </cell>
        </row>
        <row r="20">
          <cell r="A20">
            <v>37648</v>
          </cell>
          <cell r="B20">
            <v>3396</v>
          </cell>
          <cell r="C20">
            <v>9944</v>
          </cell>
          <cell r="D20">
            <v>3629</v>
          </cell>
          <cell r="E20">
            <v>2920</v>
          </cell>
          <cell r="F20">
            <v>0</v>
          </cell>
        </row>
        <row r="21">
          <cell r="A21">
            <v>37649</v>
          </cell>
          <cell r="B21">
            <v>3396</v>
          </cell>
          <cell r="C21">
            <v>9928</v>
          </cell>
          <cell r="D21">
            <v>3608</v>
          </cell>
          <cell r="E21">
            <v>2924</v>
          </cell>
          <cell r="F21">
            <v>0</v>
          </cell>
        </row>
        <row r="22">
          <cell r="A22">
            <v>37650</v>
          </cell>
          <cell r="B22">
            <v>3392</v>
          </cell>
          <cell r="C22">
            <v>9950</v>
          </cell>
          <cell r="D22">
            <v>3637</v>
          </cell>
          <cell r="E22">
            <v>2920</v>
          </cell>
          <cell r="F22">
            <v>0</v>
          </cell>
        </row>
        <row r="23">
          <cell r="A23">
            <v>37651</v>
          </cell>
          <cell r="B23">
            <v>3395</v>
          </cell>
          <cell r="C23">
            <v>9936</v>
          </cell>
          <cell r="D23">
            <v>3614</v>
          </cell>
          <cell r="E23">
            <v>2926</v>
          </cell>
          <cell r="F23">
            <v>0</v>
          </cell>
        </row>
        <row r="24">
          <cell r="A24">
            <v>37652</v>
          </cell>
          <cell r="B24">
            <v>3402</v>
          </cell>
          <cell r="C24">
            <v>9833</v>
          </cell>
          <cell r="D24">
            <v>3517</v>
          </cell>
          <cell r="E24">
            <v>2926</v>
          </cell>
          <cell r="F24">
            <v>0</v>
          </cell>
        </row>
        <row r="25">
          <cell r="A25">
            <v>37655</v>
          </cell>
          <cell r="B25">
            <v>3410</v>
          </cell>
          <cell r="C25">
            <v>9912</v>
          </cell>
          <cell r="D25">
            <v>3547</v>
          </cell>
          <cell r="E25">
            <v>2969</v>
          </cell>
          <cell r="F25">
            <v>6</v>
          </cell>
        </row>
        <row r="26">
          <cell r="A26">
            <v>37656</v>
          </cell>
          <cell r="B26">
            <v>3421</v>
          </cell>
          <cell r="C26">
            <v>9914</v>
          </cell>
          <cell r="D26">
            <v>3533</v>
          </cell>
          <cell r="E26">
            <v>2972</v>
          </cell>
          <cell r="F26">
            <v>0</v>
          </cell>
        </row>
        <row r="27">
          <cell r="A27">
            <v>37657</v>
          </cell>
          <cell r="B27">
            <v>3416</v>
          </cell>
          <cell r="C27">
            <v>9905</v>
          </cell>
          <cell r="D27">
            <v>3527</v>
          </cell>
          <cell r="E27">
            <v>2975</v>
          </cell>
          <cell r="F27">
            <v>0</v>
          </cell>
        </row>
        <row r="28">
          <cell r="A28">
            <v>37658</v>
          </cell>
          <cell r="B28">
            <v>3410</v>
          </cell>
          <cell r="C28">
            <v>10393</v>
          </cell>
          <cell r="D28">
            <v>3531</v>
          </cell>
          <cell r="E28">
            <v>3463</v>
          </cell>
          <cell r="F28">
            <v>0</v>
          </cell>
        </row>
        <row r="29">
          <cell r="A29">
            <v>37659</v>
          </cell>
          <cell r="B29">
            <v>3409</v>
          </cell>
          <cell r="C29">
            <v>10369</v>
          </cell>
          <cell r="D29">
            <v>3531</v>
          </cell>
          <cell r="E29">
            <v>3422</v>
          </cell>
          <cell r="F29">
            <v>0</v>
          </cell>
        </row>
        <row r="30">
          <cell r="A30">
            <v>37662</v>
          </cell>
          <cell r="B30">
            <v>3407</v>
          </cell>
          <cell r="C30">
            <v>10353</v>
          </cell>
          <cell r="D30">
            <v>3533</v>
          </cell>
          <cell r="E30">
            <v>3408</v>
          </cell>
          <cell r="F30">
            <v>0</v>
          </cell>
        </row>
        <row r="31">
          <cell r="A31">
            <v>37663</v>
          </cell>
          <cell r="B31">
            <v>3407</v>
          </cell>
          <cell r="C31">
            <v>10339</v>
          </cell>
          <cell r="D31">
            <v>3519</v>
          </cell>
          <cell r="E31">
            <v>3408</v>
          </cell>
          <cell r="F31">
            <v>0</v>
          </cell>
        </row>
        <row r="32">
          <cell r="A32">
            <v>37664</v>
          </cell>
          <cell r="B32">
            <v>3400</v>
          </cell>
          <cell r="C32">
            <v>10304</v>
          </cell>
          <cell r="D32">
            <v>3496</v>
          </cell>
          <cell r="E32">
            <v>3403</v>
          </cell>
          <cell r="F32">
            <v>0</v>
          </cell>
        </row>
        <row r="33">
          <cell r="A33">
            <v>37665</v>
          </cell>
          <cell r="B33">
            <v>3408</v>
          </cell>
          <cell r="C33">
            <v>10367</v>
          </cell>
          <cell r="D33">
            <v>3579</v>
          </cell>
          <cell r="E33">
            <v>3375</v>
          </cell>
          <cell r="F33">
            <v>0</v>
          </cell>
        </row>
        <row r="34">
          <cell r="A34">
            <v>37666</v>
          </cell>
          <cell r="B34">
            <v>3407</v>
          </cell>
          <cell r="C34">
            <v>10226</v>
          </cell>
          <cell r="D34">
            <v>3566</v>
          </cell>
          <cell r="E34">
            <v>3266</v>
          </cell>
          <cell r="F34">
            <v>0</v>
          </cell>
        </row>
        <row r="35">
          <cell r="A35">
            <v>37669</v>
          </cell>
          <cell r="B35">
            <v>3406</v>
          </cell>
          <cell r="C35">
            <v>10224</v>
          </cell>
          <cell r="D35">
            <v>3577</v>
          </cell>
          <cell r="E35">
            <v>3253</v>
          </cell>
          <cell r="F35">
            <v>1</v>
          </cell>
        </row>
        <row r="36">
          <cell r="A36">
            <v>37670</v>
          </cell>
          <cell r="B36">
            <v>3408</v>
          </cell>
          <cell r="C36">
            <v>10269</v>
          </cell>
          <cell r="D36">
            <v>3645</v>
          </cell>
          <cell r="E36">
            <v>3214</v>
          </cell>
          <cell r="F36">
            <v>9</v>
          </cell>
        </row>
        <row r="37">
          <cell r="A37">
            <v>37671</v>
          </cell>
          <cell r="B37">
            <v>3415</v>
          </cell>
          <cell r="C37">
            <v>10266</v>
          </cell>
          <cell r="D37">
            <v>3608</v>
          </cell>
          <cell r="E37">
            <v>3240</v>
          </cell>
          <cell r="F37">
            <v>0</v>
          </cell>
        </row>
        <row r="38">
          <cell r="A38">
            <v>37672</v>
          </cell>
          <cell r="B38">
            <v>3419</v>
          </cell>
          <cell r="C38">
            <v>10198</v>
          </cell>
          <cell r="D38">
            <v>3601</v>
          </cell>
          <cell r="E38">
            <v>3174</v>
          </cell>
          <cell r="F38">
            <v>0</v>
          </cell>
        </row>
        <row r="39">
          <cell r="A39">
            <v>37673</v>
          </cell>
          <cell r="B39">
            <v>3425</v>
          </cell>
          <cell r="C39">
            <v>10307</v>
          </cell>
          <cell r="D39">
            <v>3700</v>
          </cell>
          <cell r="E39">
            <v>3179</v>
          </cell>
          <cell r="F39">
            <v>8</v>
          </cell>
        </row>
        <row r="40">
          <cell r="A40">
            <v>37676</v>
          </cell>
          <cell r="B40">
            <v>3446</v>
          </cell>
          <cell r="C40">
            <v>10356</v>
          </cell>
          <cell r="D40">
            <v>3721</v>
          </cell>
          <cell r="E40">
            <v>3184</v>
          </cell>
          <cell r="F40">
            <v>15</v>
          </cell>
        </row>
        <row r="41">
          <cell r="A41">
            <v>37677</v>
          </cell>
          <cell r="B41">
            <v>3441</v>
          </cell>
          <cell r="C41">
            <v>10363</v>
          </cell>
          <cell r="D41">
            <v>3744</v>
          </cell>
          <cell r="E41">
            <v>3170</v>
          </cell>
          <cell r="F41">
            <v>0</v>
          </cell>
        </row>
        <row r="42">
          <cell r="A42">
            <v>37678</v>
          </cell>
          <cell r="B42">
            <v>3444</v>
          </cell>
          <cell r="C42">
            <v>10328</v>
          </cell>
          <cell r="D42">
            <v>3706</v>
          </cell>
          <cell r="E42">
            <v>3170</v>
          </cell>
          <cell r="F42">
            <v>0</v>
          </cell>
        </row>
        <row r="43">
          <cell r="A43">
            <v>37679</v>
          </cell>
          <cell r="B43">
            <v>3444</v>
          </cell>
          <cell r="C43">
            <v>10356</v>
          </cell>
          <cell r="D43">
            <v>3737</v>
          </cell>
          <cell r="E43">
            <v>3169</v>
          </cell>
          <cell r="F43">
            <v>10</v>
          </cell>
        </row>
        <row r="44">
          <cell r="A44">
            <v>37680</v>
          </cell>
          <cell r="B44">
            <v>3468</v>
          </cell>
          <cell r="C44">
            <v>10277</v>
          </cell>
          <cell r="D44">
            <v>3645</v>
          </cell>
          <cell r="E44">
            <v>3169</v>
          </cell>
          <cell r="F44">
            <v>10</v>
          </cell>
        </row>
        <row r="45">
          <cell r="A45">
            <v>37683</v>
          </cell>
          <cell r="B45">
            <v>3478</v>
          </cell>
          <cell r="C45">
            <v>10333</v>
          </cell>
          <cell r="D45">
            <v>3695</v>
          </cell>
          <cell r="E45">
            <v>3166</v>
          </cell>
          <cell r="F45">
            <v>10</v>
          </cell>
        </row>
        <row r="46">
          <cell r="A46">
            <v>37684</v>
          </cell>
          <cell r="B46">
            <v>3492</v>
          </cell>
          <cell r="C46">
            <v>10337</v>
          </cell>
          <cell r="D46">
            <v>3685</v>
          </cell>
          <cell r="E46">
            <v>3165</v>
          </cell>
          <cell r="F46">
            <v>10</v>
          </cell>
        </row>
        <row r="47">
          <cell r="A47">
            <v>37685</v>
          </cell>
          <cell r="B47">
            <v>3504</v>
          </cell>
          <cell r="C47">
            <v>10339</v>
          </cell>
          <cell r="D47">
            <v>3654</v>
          </cell>
          <cell r="E47">
            <v>3187</v>
          </cell>
          <cell r="F47">
            <v>10</v>
          </cell>
        </row>
        <row r="48">
          <cell r="A48">
            <v>37686</v>
          </cell>
          <cell r="B48">
            <v>3524</v>
          </cell>
          <cell r="C48">
            <v>10362</v>
          </cell>
          <cell r="D48">
            <v>3724</v>
          </cell>
          <cell r="E48">
            <v>3120</v>
          </cell>
          <cell r="F48">
            <v>16</v>
          </cell>
        </row>
        <row r="49">
          <cell r="A49">
            <v>37687</v>
          </cell>
          <cell r="B49">
            <v>3529</v>
          </cell>
          <cell r="C49">
            <v>10380</v>
          </cell>
          <cell r="D49">
            <v>3747</v>
          </cell>
          <cell r="E49">
            <v>3110</v>
          </cell>
          <cell r="F49">
            <v>0</v>
          </cell>
        </row>
        <row r="50">
          <cell r="A50">
            <v>37690</v>
          </cell>
          <cell r="B50">
            <v>3533</v>
          </cell>
          <cell r="C50">
            <v>10649</v>
          </cell>
          <cell r="D50">
            <v>3749</v>
          </cell>
          <cell r="E50">
            <v>3370</v>
          </cell>
          <cell r="F50">
            <v>0</v>
          </cell>
        </row>
        <row r="51">
          <cell r="A51">
            <v>37691</v>
          </cell>
          <cell r="B51">
            <v>3532</v>
          </cell>
          <cell r="C51">
            <v>10640</v>
          </cell>
          <cell r="D51">
            <v>3742</v>
          </cell>
          <cell r="E51">
            <v>3369</v>
          </cell>
          <cell r="F51">
            <v>4</v>
          </cell>
        </row>
        <row r="52">
          <cell r="A52">
            <v>37692</v>
          </cell>
          <cell r="B52">
            <v>3530</v>
          </cell>
          <cell r="C52">
            <v>10645</v>
          </cell>
          <cell r="D52">
            <v>3740</v>
          </cell>
          <cell r="E52">
            <v>3379</v>
          </cell>
          <cell r="F52">
            <v>3</v>
          </cell>
        </row>
        <row r="53">
          <cell r="A53">
            <v>37693</v>
          </cell>
          <cell r="B53">
            <v>3529</v>
          </cell>
          <cell r="C53">
            <v>10639</v>
          </cell>
          <cell r="D53">
            <v>3736</v>
          </cell>
          <cell r="E53">
            <v>3377</v>
          </cell>
          <cell r="F53">
            <v>15</v>
          </cell>
        </row>
        <row r="54">
          <cell r="A54">
            <v>37694</v>
          </cell>
          <cell r="B54">
            <v>3537</v>
          </cell>
          <cell r="C54">
            <v>10586</v>
          </cell>
          <cell r="D54">
            <v>3675</v>
          </cell>
          <cell r="E54">
            <v>3376</v>
          </cell>
          <cell r="F54">
            <v>10</v>
          </cell>
        </row>
        <row r="55">
          <cell r="A55">
            <v>37697</v>
          </cell>
          <cell r="B55">
            <v>3538</v>
          </cell>
          <cell r="C55">
            <v>10557</v>
          </cell>
          <cell r="D55">
            <v>3679</v>
          </cell>
          <cell r="E55">
            <v>3325</v>
          </cell>
          <cell r="F55">
            <v>0</v>
          </cell>
        </row>
        <row r="56">
          <cell r="A56">
            <v>37698</v>
          </cell>
          <cell r="B56">
            <v>3539</v>
          </cell>
          <cell r="C56">
            <v>10525</v>
          </cell>
          <cell r="D56">
            <v>3672</v>
          </cell>
          <cell r="E56">
            <v>3301</v>
          </cell>
          <cell r="F56">
            <v>0</v>
          </cell>
        </row>
        <row r="57">
          <cell r="A57">
            <v>37699</v>
          </cell>
          <cell r="B57">
            <v>3546</v>
          </cell>
          <cell r="C57">
            <v>10532</v>
          </cell>
          <cell r="D57">
            <v>3679</v>
          </cell>
          <cell r="E57">
            <v>3297</v>
          </cell>
          <cell r="F57">
            <v>0</v>
          </cell>
        </row>
        <row r="58">
          <cell r="A58">
            <v>37700</v>
          </cell>
          <cell r="B58">
            <v>3542</v>
          </cell>
          <cell r="C58">
            <v>10533</v>
          </cell>
          <cell r="D58">
            <v>3682</v>
          </cell>
          <cell r="E58">
            <v>3298</v>
          </cell>
          <cell r="F58">
            <v>0</v>
          </cell>
        </row>
        <row r="59">
          <cell r="A59">
            <v>37701</v>
          </cell>
          <cell r="B59">
            <v>3533</v>
          </cell>
          <cell r="C59">
            <v>10546</v>
          </cell>
          <cell r="D59">
            <v>3713</v>
          </cell>
          <cell r="E59">
            <v>3288</v>
          </cell>
          <cell r="F59">
            <v>0</v>
          </cell>
        </row>
        <row r="60">
          <cell r="A60">
            <v>37704</v>
          </cell>
          <cell r="B60">
            <v>3539</v>
          </cell>
          <cell r="C60">
            <v>10568</v>
          </cell>
          <cell r="D60">
            <v>3751</v>
          </cell>
          <cell r="E60">
            <v>3266</v>
          </cell>
          <cell r="F60">
            <v>0</v>
          </cell>
        </row>
        <row r="61">
          <cell r="A61">
            <v>37705</v>
          </cell>
          <cell r="B61">
            <v>3548</v>
          </cell>
          <cell r="C61">
            <v>10583</v>
          </cell>
          <cell r="D61">
            <v>3757</v>
          </cell>
          <cell r="E61">
            <v>3266</v>
          </cell>
          <cell r="F61">
            <v>10</v>
          </cell>
        </row>
        <row r="62">
          <cell r="A62">
            <v>37706</v>
          </cell>
          <cell r="B62">
            <v>3556</v>
          </cell>
          <cell r="C62">
            <v>10580</v>
          </cell>
          <cell r="D62">
            <v>3748</v>
          </cell>
          <cell r="E62">
            <v>3265</v>
          </cell>
          <cell r="F62">
            <v>6</v>
          </cell>
        </row>
        <row r="63">
          <cell r="A63">
            <v>37707</v>
          </cell>
          <cell r="B63">
            <v>3563</v>
          </cell>
          <cell r="C63">
            <v>10570</v>
          </cell>
          <cell r="D63">
            <v>3733</v>
          </cell>
          <cell r="E63">
            <v>3262</v>
          </cell>
          <cell r="F63">
            <v>9</v>
          </cell>
        </row>
        <row r="64">
          <cell r="A64">
            <v>37708</v>
          </cell>
          <cell r="B64">
            <v>3581</v>
          </cell>
          <cell r="C64">
            <v>10536</v>
          </cell>
          <cell r="D64">
            <v>3690</v>
          </cell>
          <cell r="E64">
            <v>3253</v>
          </cell>
          <cell r="F64">
            <v>5</v>
          </cell>
        </row>
        <row r="65">
          <cell r="A65">
            <v>37711</v>
          </cell>
          <cell r="B65">
            <v>3609</v>
          </cell>
          <cell r="C65">
            <v>10443</v>
          </cell>
          <cell r="D65">
            <v>3581</v>
          </cell>
          <cell r="E65">
            <v>3256</v>
          </cell>
          <cell r="F65">
            <v>12</v>
          </cell>
        </row>
        <row r="66">
          <cell r="A66">
            <v>37712</v>
          </cell>
          <cell r="B66">
            <v>3617</v>
          </cell>
          <cell r="C66">
            <v>10534</v>
          </cell>
          <cell r="D66">
            <v>3668</v>
          </cell>
          <cell r="E66">
            <v>3256</v>
          </cell>
          <cell r="F66">
            <v>10</v>
          </cell>
        </row>
        <row r="67">
          <cell r="A67">
            <v>37713</v>
          </cell>
          <cell r="B67">
            <v>3628</v>
          </cell>
          <cell r="C67">
            <v>10549</v>
          </cell>
          <cell r="D67">
            <v>3658</v>
          </cell>
          <cell r="E67">
            <v>3270</v>
          </cell>
          <cell r="F67">
            <v>20</v>
          </cell>
        </row>
        <row r="68">
          <cell r="A68">
            <v>37714</v>
          </cell>
          <cell r="B68">
            <v>3638</v>
          </cell>
          <cell r="C68">
            <v>10553</v>
          </cell>
          <cell r="D68">
            <v>3649</v>
          </cell>
          <cell r="E68">
            <v>3274</v>
          </cell>
          <cell r="F68">
            <v>10</v>
          </cell>
        </row>
        <row r="69">
          <cell r="A69">
            <v>37715</v>
          </cell>
          <cell r="B69">
            <v>3639</v>
          </cell>
          <cell r="C69">
            <v>10574</v>
          </cell>
          <cell r="D69">
            <v>3676</v>
          </cell>
          <cell r="E69">
            <v>3265</v>
          </cell>
          <cell r="F69">
            <v>2</v>
          </cell>
        </row>
        <row r="70">
          <cell r="A70">
            <v>37718</v>
          </cell>
          <cell r="B70">
            <v>3643</v>
          </cell>
          <cell r="C70">
            <v>10593</v>
          </cell>
          <cell r="D70">
            <v>3686</v>
          </cell>
          <cell r="E70">
            <v>3270</v>
          </cell>
          <cell r="F70">
            <v>10</v>
          </cell>
        </row>
        <row r="71">
          <cell r="A71">
            <v>37719</v>
          </cell>
          <cell r="B71">
            <v>3666</v>
          </cell>
          <cell r="C71">
            <v>10615</v>
          </cell>
          <cell r="D71">
            <v>3706</v>
          </cell>
          <cell r="E71">
            <v>3252</v>
          </cell>
          <cell r="F71">
            <v>5</v>
          </cell>
        </row>
        <row r="72">
          <cell r="A72">
            <v>37720</v>
          </cell>
          <cell r="B72">
            <v>3675</v>
          </cell>
          <cell r="C72">
            <v>10632</v>
          </cell>
          <cell r="D72">
            <v>3712</v>
          </cell>
          <cell r="E72">
            <v>3251</v>
          </cell>
          <cell r="F72">
            <v>5</v>
          </cell>
        </row>
        <row r="73">
          <cell r="A73">
            <v>37721</v>
          </cell>
          <cell r="B73">
            <v>3692</v>
          </cell>
          <cell r="C73">
            <v>10634</v>
          </cell>
          <cell r="D73">
            <v>3698</v>
          </cell>
          <cell r="E73">
            <v>3249</v>
          </cell>
          <cell r="F73">
            <v>16</v>
          </cell>
        </row>
        <row r="74">
          <cell r="A74">
            <v>37722</v>
          </cell>
          <cell r="B74">
            <v>3708</v>
          </cell>
          <cell r="C74">
            <v>10633</v>
          </cell>
          <cell r="D74">
            <v>3674</v>
          </cell>
          <cell r="E74">
            <v>3251</v>
          </cell>
          <cell r="F74">
            <v>15</v>
          </cell>
        </row>
        <row r="75">
          <cell r="A75">
            <v>37725</v>
          </cell>
          <cell r="B75">
            <v>3720</v>
          </cell>
          <cell r="C75">
            <v>10641</v>
          </cell>
          <cell r="D75">
            <v>3673</v>
          </cell>
          <cell r="E75">
            <v>3245</v>
          </cell>
          <cell r="F75">
            <v>15</v>
          </cell>
        </row>
        <row r="76">
          <cell r="A76">
            <v>37726</v>
          </cell>
          <cell r="B76">
            <v>3726</v>
          </cell>
          <cell r="C76">
            <v>10572</v>
          </cell>
          <cell r="D76">
            <v>3637</v>
          </cell>
          <cell r="E76">
            <v>3207</v>
          </cell>
          <cell r="F76">
            <v>5</v>
          </cell>
        </row>
        <row r="77">
          <cell r="A77">
            <v>37727</v>
          </cell>
          <cell r="B77">
            <v>3749</v>
          </cell>
          <cell r="C77">
            <v>10589</v>
          </cell>
          <cell r="D77">
            <v>3641</v>
          </cell>
          <cell r="E77">
            <v>3196</v>
          </cell>
          <cell r="F77">
            <v>20</v>
          </cell>
        </row>
        <row r="78">
          <cell r="A78">
            <v>37728</v>
          </cell>
          <cell r="B78" t="str">
            <v xml:space="preserve">n.d. </v>
          </cell>
          <cell r="C78" t="str">
            <v xml:space="preserve">n.d. </v>
          </cell>
          <cell r="D78" t="str">
            <v xml:space="preserve">n.d. </v>
          </cell>
          <cell r="E78" t="str">
            <v xml:space="preserve">n.d. </v>
          </cell>
          <cell r="F78" t="str">
            <v xml:space="preserve">n.d. </v>
          </cell>
        </row>
        <row r="79">
          <cell r="A79">
            <v>37729</v>
          </cell>
          <cell r="B79" t="str">
            <v xml:space="preserve">n.d. </v>
          </cell>
          <cell r="C79" t="str">
            <v xml:space="preserve">n.d. </v>
          </cell>
          <cell r="D79" t="str">
            <v xml:space="preserve">n.d. </v>
          </cell>
          <cell r="E79" t="str">
            <v xml:space="preserve">n.d. </v>
          </cell>
          <cell r="F79" t="str">
            <v xml:space="preserve">n.d. </v>
          </cell>
        </row>
        <row r="80">
          <cell r="A80">
            <v>37732</v>
          </cell>
          <cell r="B80">
            <v>3785</v>
          </cell>
          <cell r="C80">
            <v>10597</v>
          </cell>
          <cell r="D80">
            <v>3627</v>
          </cell>
          <cell r="E80">
            <v>3181</v>
          </cell>
          <cell r="F80">
            <v>15</v>
          </cell>
        </row>
        <row r="81">
          <cell r="A81">
            <v>37733</v>
          </cell>
          <cell r="B81">
            <v>3791</v>
          </cell>
          <cell r="C81">
            <v>10598</v>
          </cell>
          <cell r="D81">
            <v>3619</v>
          </cell>
          <cell r="E81">
            <v>3186</v>
          </cell>
          <cell r="F81">
            <v>3</v>
          </cell>
        </row>
        <row r="82">
          <cell r="A82">
            <v>37734</v>
          </cell>
          <cell r="B82">
            <v>3801</v>
          </cell>
          <cell r="C82">
            <v>10631</v>
          </cell>
          <cell r="D82">
            <v>3670</v>
          </cell>
          <cell r="E82">
            <v>3157</v>
          </cell>
          <cell r="F82">
            <v>0</v>
          </cell>
        </row>
        <row r="83">
          <cell r="A83">
            <v>37735</v>
          </cell>
          <cell r="B83">
            <v>3811</v>
          </cell>
          <cell r="C83">
            <v>10665</v>
          </cell>
          <cell r="D83">
            <v>3692</v>
          </cell>
          <cell r="E83">
            <v>3156</v>
          </cell>
          <cell r="F83">
            <v>5</v>
          </cell>
        </row>
        <row r="84">
          <cell r="A84">
            <v>37736</v>
          </cell>
          <cell r="B84">
            <v>3815</v>
          </cell>
          <cell r="C84">
            <v>10632</v>
          </cell>
          <cell r="D84">
            <v>3656</v>
          </cell>
          <cell r="E84">
            <v>3155</v>
          </cell>
          <cell r="F84">
            <v>5</v>
          </cell>
        </row>
        <row r="85">
          <cell r="A85">
            <v>37739</v>
          </cell>
          <cell r="B85">
            <v>3825</v>
          </cell>
          <cell r="C85">
            <v>10506</v>
          </cell>
          <cell r="D85">
            <v>3526</v>
          </cell>
          <cell r="E85">
            <v>3150</v>
          </cell>
          <cell r="F85">
            <v>10</v>
          </cell>
        </row>
        <row r="86">
          <cell r="A86">
            <v>37740</v>
          </cell>
          <cell r="B86">
            <v>3786</v>
          </cell>
          <cell r="C86">
            <v>10486</v>
          </cell>
          <cell r="D86">
            <v>3504</v>
          </cell>
          <cell r="E86">
            <v>3191</v>
          </cell>
          <cell r="F86">
            <v>10</v>
          </cell>
        </row>
        <row r="87">
          <cell r="A87">
            <v>37741</v>
          </cell>
          <cell r="B87">
            <v>3808</v>
          </cell>
          <cell r="C87">
            <v>10457</v>
          </cell>
          <cell r="D87">
            <v>3465</v>
          </cell>
          <cell r="E87">
            <v>3187</v>
          </cell>
          <cell r="F87">
            <v>4</v>
          </cell>
        </row>
        <row r="88">
          <cell r="A88">
            <v>37742</v>
          </cell>
          <cell r="B88" t="str">
            <v xml:space="preserve">n.d. </v>
          </cell>
          <cell r="C88" t="str">
            <v xml:space="preserve">n.d. </v>
          </cell>
          <cell r="D88" t="str">
            <v xml:space="preserve">n.d. </v>
          </cell>
          <cell r="E88" t="str">
            <v xml:space="preserve">n.d. </v>
          </cell>
          <cell r="F88" t="str">
            <v xml:space="preserve">n.d. </v>
          </cell>
        </row>
        <row r="89">
          <cell r="A89">
            <v>37743</v>
          </cell>
          <cell r="B89">
            <v>3811</v>
          </cell>
          <cell r="C89">
            <v>10507</v>
          </cell>
          <cell r="D89">
            <v>3510</v>
          </cell>
          <cell r="E89">
            <v>3190</v>
          </cell>
          <cell r="F89">
            <v>0</v>
          </cell>
        </row>
        <row r="90">
          <cell r="A90">
            <v>37746</v>
          </cell>
          <cell r="B90">
            <v>3813</v>
          </cell>
          <cell r="C90">
            <v>10509</v>
          </cell>
          <cell r="D90">
            <v>3510</v>
          </cell>
          <cell r="E90">
            <v>3191</v>
          </cell>
          <cell r="F90">
            <v>0</v>
          </cell>
        </row>
        <row r="91">
          <cell r="A91">
            <v>37747</v>
          </cell>
          <cell r="B91">
            <v>3816</v>
          </cell>
          <cell r="C91">
            <v>10443</v>
          </cell>
          <cell r="D91">
            <v>3429</v>
          </cell>
          <cell r="E91">
            <v>3203</v>
          </cell>
          <cell r="F91">
            <v>0</v>
          </cell>
        </row>
        <row r="92">
          <cell r="A92">
            <v>37748</v>
          </cell>
          <cell r="B92">
            <v>3813</v>
          </cell>
          <cell r="C92">
            <v>10480</v>
          </cell>
          <cell r="D92">
            <v>3501</v>
          </cell>
          <cell r="E92">
            <v>3170</v>
          </cell>
          <cell r="F92">
            <v>0</v>
          </cell>
        </row>
        <row r="93">
          <cell r="A93">
            <v>37749</v>
          </cell>
          <cell r="B93">
            <v>3824</v>
          </cell>
          <cell r="C93">
            <v>10492</v>
          </cell>
          <cell r="D93">
            <v>3503</v>
          </cell>
          <cell r="E93">
            <v>3169</v>
          </cell>
          <cell r="F93">
            <v>0</v>
          </cell>
        </row>
        <row r="94">
          <cell r="A94">
            <v>37750</v>
          </cell>
          <cell r="B94">
            <v>3824</v>
          </cell>
          <cell r="C94">
            <v>10460</v>
          </cell>
          <cell r="D94">
            <v>3497</v>
          </cell>
          <cell r="E94">
            <v>3144</v>
          </cell>
          <cell r="F94">
            <v>0</v>
          </cell>
        </row>
        <row r="95">
          <cell r="A95">
            <v>37753</v>
          </cell>
          <cell r="B95">
            <v>3833</v>
          </cell>
          <cell r="C95">
            <v>10465</v>
          </cell>
          <cell r="D95">
            <v>3510</v>
          </cell>
          <cell r="E95">
            <v>3128</v>
          </cell>
          <cell r="F95">
            <v>0</v>
          </cell>
        </row>
        <row r="96">
          <cell r="A96">
            <v>37754</v>
          </cell>
          <cell r="B96">
            <v>3831</v>
          </cell>
          <cell r="C96">
            <v>10428</v>
          </cell>
          <cell r="D96">
            <v>3477</v>
          </cell>
          <cell r="E96">
            <v>3126</v>
          </cell>
          <cell r="F96">
            <v>0</v>
          </cell>
        </row>
        <row r="97">
          <cell r="A97">
            <v>37755</v>
          </cell>
          <cell r="B97">
            <v>3833</v>
          </cell>
          <cell r="C97">
            <v>10446</v>
          </cell>
          <cell r="D97">
            <v>3493</v>
          </cell>
          <cell r="E97">
            <v>3126</v>
          </cell>
          <cell r="F97">
            <v>0</v>
          </cell>
        </row>
        <row r="98">
          <cell r="A98">
            <v>37756</v>
          </cell>
          <cell r="B98">
            <v>3833</v>
          </cell>
          <cell r="C98">
            <v>10515</v>
          </cell>
          <cell r="D98">
            <v>3592</v>
          </cell>
          <cell r="E98">
            <v>3089</v>
          </cell>
          <cell r="F98">
            <v>0</v>
          </cell>
        </row>
        <row r="99">
          <cell r="A99">
            <v>37757</v>
          </cell>
          <cell r="B99">
            <v>3788</v>
          </cell>
          <cell r="C99">
            <v>10523</v>
          </cell>
          <cell r="D99">
            <v>3592</v>
          </cell>
          <cell r="E99">
            <v>3141</v>
          </cell>
          <cell r="F99">
            <v>0</v>
          </cell>
        </row>
        <row r="100">
          <cell r="A100">
            <v>37760</v>
          </cell>
          <cell r="B100">
            <v>3800</v>
          </cell>
          <cell r="C100">
            <v>10535</v>
          </cell>
          <cell r="D100">
            <v>3606</v>
          </cell>
          <cell r="E100">
            <v>3125</v>
          </cell>
          <cell r="F100">
            <v>0</v>
          </cell>
        </row>
        <row r="101">
          <cell r="A101">
            <v>37761</v>
          </cell>
          <cell r="B101">
            <v>3803</v>
          </cell>
          <cell r="C101">
            <v>10551</v>
          </cell>
          <cell r="D101">
            <v>3615</v>
          </cell>
          <cell r="E101">
            <v>3128</v>
          </cell>
          <cell r="F101">
            <v>0</v>
          </cell>
        </row>
        <row r="102">
          <cell r="A102">
            <v>37762</v>
          </cell>
          <cell r="B102">
            <v>3809</v>
          </cell>
          <cell r="C102">
            <v>10586</v>
          </cell>
          <cell r="D102">
            <v>3640</v>
          </cell>
          <cell r="E102">
            <v>3132</v>
          </cell>
          <cell r="F102">
            <v>0</v>
          </cell>
        </row>
        <row r="103">
          <cell r="A103">
            <v>37763</v>
          </cell>
          <cell r="B103">
            <v>3805</v>
          </cell>
          <cell r="C103">
            <v>10599</v>
          </cell>
          <cell r="D103">
            <v>3663</v>
          </cell>
          <cell r="E103">
            <v>3127</v>
          </cell>
          <cell r="F103">
            <v>0</v>
          </cell>
        </row>
        <row r="104">
          <cell r="A104">
            <v>37764</v>
          </cell>
          <cell r="B104">
            <v>3808</v>
          </cell>
          <cell r="C104">
            <v>10578</v>
          </cell>
          <cell r="D104">
            <v>3657</v>
          </cell>
          <cell r="E104">
            <v>3108</v>
          </cell>
          <cell r="F104">
            <v>0</v>
          </cell>
        </row>
        <row r="105">
          <cell r="A105">
            <v>37767</v>
          </cell>
          <cell r="B105">
            <v>3808</v>
          </cell>
          <cell r="C105">
            <v>10579</v>
          </cell>
          <cell r="D105">
            <v>3668</v>
          </cell>
          <cell r="E105">
            <v>3099</v>
          </cell>
          <cell r="F105">
            <v>0</v>
          </cell>
        </row>
        <row r="106">
          <cell r="A106">
            <v>37768</v>
          </cell>
          <cell r="B106">
            <v>3807</v>
          </cell>
          <cell r="C106">
            <v>10576</v>
          </cell>
          <cell r="D106">
            <v>3667</v>
          </cell>
          <cell r="E106">
            <v>3099</v>
          </cell>
          <cell r="F106">
            <v>0</v>
          </cell>
        </row>
        <row r="107">
          <cell r="A107">
            <v>37769</v>
          </cell>
          <cell r="B107">
            <v>3804</v>
          </cell>
          <cell r="C107">
            <v>10562</v>
          </cell>
          <cell r="D107">
            <v>3656</v>
          </cell>
          <cell r="E107">
            <v>3098</v>
          </cell>
          <cell r="F107">
            <v>0</v>
          </cell>
        </row>
        <row r="108">
          <cell r="A108">
            <v>37770</v>
          </cell>
          <cell r="B108">
            <v>3811</v>
          </cell>
          <cell r="C108">
            <v>10542</v>
          </cell>
          <cell r="D108">
            <v>3663</v>
          </cell>
          <cell r="E108">
            <v>3063</v>
          </cell>
          <cell r="F108">
            <v>0</v>
          </cell>
        </row>
        <row r="109">
          <cell r="A109">
            <v>37771</v>
          </cell>
          <cell r="B109">
            <v>3813</v>
          </cell>
          <cell r="C109">
            <v>10360</v>
          </cell>
          <cell r="D109">
            <v>3494</v>
          </cell>
          <cell r="E109">
            <v>3063</v>
          </cell>
          <cell r="F109">
            <v>0</v>
          </cell>
        </row>
        <row r="110">
          <cell r="A110">
            <v>37774</v>
          </cell>
          <cell r="B110">
            <v>3814</v>
          </cell>
          <cell r="C110">
            <v>10448</v>
          </cell>
          <cell r="D110">
            <v>3581</v>
          </cell>
          <cell r="E110">
            <v>3064</v>
          </cell>
          <cell r="F110">
            <v>0</v>
          </cell>
        </row>
        <row r="111">
          <cell r="A111">
            <v>37775</v>
          </cell>
          <cell r="B111">
            <v>3813</v>
          </cell>
          <cell r="C111">
            <v>10454</v>
          </cell>
          <cell r="D111">
            <v>3587</v>
          </cell>
          <cell r="E111">
            <v>3064</v>
          </cell>
          <cell r="F111">
            <v>0</v>
          </cell>
        </row>
        <row r="112">
          <cell r="A112">
            <v>37776</v>
          </cell>
          <cell r="B112">
            <v>3809</v>
          </cell>
          <cell r="C112">
            <v>10388</v>
          </cell>
          <cell r="D112">
            <v>3522</v>
          </cell>
          <cell r="E112">
            <v>3070</v>
          </cell>
          <cell r="F112">
            <v>0</v>
          </cell>
        </row>
        <row r="113">
          <cell r="A113">
            <v>37777</v>
          </cell>
          <cell r="B113">
            <v>3818</v>
          </cell>
          <cell r="C113">
            <v>10394</v>
          </cell>
          <cell r="D113">
            <v>3522</v>
          </cell>
          <cell r="E113">
            <v>3065</v>
          </cell>
          <cell r="F113">
            <v>0</v>
          </cell>
        </row>
        <row r="114">
          <cell r="A114">
            <v>37778</v>
          </cell>
          <cell r="B114">
            <v>3810</v>
          </cell>
          <cell r="C114">
            <v>10393</v>
          </cell>
          <cell r="D114">
            <v>3538</v>
          </cell>
          <cell r="E114">
            <v>3056</v>
          </cell>
          <cell r="F114">
            <v>0</v>
          </cell>
        </row>
        <row r="115">
          <cell r="A115">
            <v>37781</v>
          </cell>
          <cell r="B115">
            <v>3808</v>
          </cell>
          <cell r="C115">
            <v>10352</v>
          </cell>
          <cell r="D115">
            <v>3540</v>
          </cell>
          <cell r="E115">
            <v>3014</v>
          </cell>
          <cell r="F115">
            <v>0</v>
          </cell>
        </row>
        <row r="116">
          <cell r="A116">
            <v>37782</v>
          </cell>
          <cell r="B116">
            <v>3797</v>
          </cell>
          <cell r="C116">
            <v>10340</v>
          </cell>
          <cell r="D116">
            <v>3544</v>
          </cell>
          <cell r="E116">
            <v>3009</v>
          </cell>
          <cell r="F116">
            <v>0</v>
          </cell>
        </row>
        <row r="117">
          <cell r="A117">
            <v>37783</v>
          </cell>
          <cell r="B117">
            <v>3802</v>
          </cell>
          <cell r="C117">
            <v>10373</v>
          </cell>
          <cell r="D117">
            <v>3569</v>
          </cell>
          <cell r="E117">
            <v>3012</v>
          </cell>
          <cell r="F117">
            <v>0</v>
          </cell>
        </row>
        <row r="118">
          <cell r="A118">
            <v>37784</v>
          </cell>
          <cell r="B118">
            <v>3800</v>
          </cell>
          <cell r="C118">
            <v>10370</v>
          </cell>
          <cell r="D118">
            <v>3599</v>
          </cell>
          <cell r="E118">
            <v>2981</v>
          </cell>
          <cell r="F118">
            <v>0</v>
          </cell>
        </row>
        <row r="119">
          <cell r="A119">
            <v>37785</v>
          </cell>
          <cell r="B119">
            <v>3816</v>
          </cell>
          <cell r="C119">
            <v>10400</v>
          </cell>
          <cell r="D119">
            <v>3614</v>
          </cell>
          <cell r="E119">
            <v>2979</v>
          </cell>
          <cell r="F119">
            <v>10</v>
          </cell>
        </row>
        <row r="120">
          <cell r="A120">
            <v>37788</v>
          </cell>
          <cell r="B120">
            <v>3828</v>
          </cell>
          <cell r="C120">
            <v>10398</v>
          </cell>
          <cell r="D120">
            <v>3601</v>
          </cell>
          <cell r="E120">
            <v>2959</v>
          </cell>
          <cell r="F120">
            <v>9</v>
          </cell>
        </row>
        <row r="121">
          <cell r="A121">
            <v>37789</v>
          </cell>
          <cell r="B121">
            <v>3832</v>
          </cell>
          <cell r="C121">
            <v>10455</v>
          </cell>
          <cell r="D121">
            <v>3655</v>
          </cell>
          <cell r="E121">
            <v>2958</v>
          </cell>
          <cell r="F121">
            <v>0</v>
          </cell>
        </row>
        <row r="122">
          <cell r="A122">
            <v>37790</v>
          </cell>
          <cell r="B122">
            <v>3779</v>
          </cell>
          <cell r="C122">
            <v>10408</v>
          </cell>
          <cell r="D122">
            <v>3601</v>
          </cell>
          <cell r="E122">
            <v>3017</v>
          </cell>
          <cell r="F122">
            <v>5</v>
          </cell>
        </row>
        <row r="123">
          <cell r="A123">
            <v>37791</v>
          </cell>
          <cell r="B123">
            <v>3793</v>
          </cell>
          <cell r="C123">
            <v>10456</v>
          </cell>
          <cell r="D123">
            <v>3637</v>
          </cell>
          <cell r="E123">
            <v>3017</v>
          </cell>
          <cell r="F123">
            <v>10</v>
          </cell>
        </row>
        <row r="124">
          <cell r="A124">
            <v>37792</v>
          </cell>
          <cell r="B124">
            <v>3801</v>
          </cell>
          <cell r="C124">
            <v>10420</v>
          </cell>
          <cell r="D124">
            <v>3624</v>
          </cell>
          <cell r="E124">
            <v>2985</v>
          </cell>
          <cell r="F124">
            <v>15</v>
          </cell>
        </row>
        <row r="125">
          <cell r="A125">
            <v>37795</v>
          </cell>
          <cell r="B125">
            <v>3796</v>
          </cell>
          <cell r="C125">
            <v>10407</v>
          </cell>
          <cell r="D125">
            <v>3616</v>
          </cell>
          <cell r="E125">
            <v>2983</v>
          </cell>
          <cell r="F125">
            <v>0</v>
          </cell>
        </row>
        <row r="126">
          <cell r="A126">
            <v>37796</v>
          </cell>
          <cell r="B126">
            <v>3799</v>
          </cell>
          <cell r="C126">
            <v>10403</v>
          </cell>
          <cell r="D126">
            <v>3612</v>
          </cell>
          <cell r="E126">
            <v>2981</v>
          </cell>
          <cell r="F126">
            <v>5</v>
          </cell>
        </row>
        <row r="127">
          <cell r="A127">
            <v>37797</v>
          </cell>
          <cell r="B127">
            <v>3798</v>
          </cell>
          <cell r="C127">
            <v>10414</v>
          </cell>
          <cell r="D127">
            <v>3626</v>
          </cell>
          <cell r="E127">
            <v>2979</v>
          </cell>
          <cell r="F127">
            <v>0</v>
          </cell>
        </row>
        <row r="128">
          <cell r="A128">
            <v>37798</v>
          </cell>
          <cell r="B128">
            <v>3799</v>
          </cell>
          <cell r="C128">
            <v>10388</v>
          </cell>
          <cell r="D128">
            <v>3618</v>
          </cell>
          <cell r="E128">
            <v>2959</v>
          </cell>
          <cell r="F128">
            <v>10</v>
          </cell>
        </row>
        <row r="129">
          <cell r="A129">
            <v>37799</v>
          </cell>
          <cell r="B129">
            <v>3806</v>
          </cell>
          <cell r="C129">
            <v>10353</v>
          </cell>
          <cell r="D129">
            <v>3568</v>
          </cell>
          <cell r="E129">
            <v>2967</v>
          </cell>
          <cell r="F129">
            <v>5</v>
          </cell>
        </row>
        <row r="130">
          <cell r="A130">
            <v>37802</v>
          </cell>
          <cell r="B130">
            <v>3827</v>
          </cell>
          <cell r="C130">
            <v>9997</v>
          </cell>
          <cell r="D130">
            <v>3439</v>
          </cell>
          <cell r="E130">
            <v>2728</v>
          </cell>
          <cell r="F130">
            <v>10</v>
          </cell>
        </row>
        <row r="131">
          <cell r="A131">
            <v>37803</v>
          </cell>
          <cell r="B131">
            <v>3844</v>
          </cell>
          <cell r="C131">
            <v>10057</v>
          </cell>
          <cell r="D131">
            <v>3507</v>
          </cell>
          <cell r="E131">
            <v>2716</v>
          </cell>
          <cell r="F131">
            <v>10</v>
          </cell>
        </row>
        <row r="132">
          <cell r="A132">
            <v>37804</v>
          </cell>
          <cell r="B132">
            <v>3849</v>
          </cell>
          <cell r="C132">
            <v>10084</v>
          </cell>
          <cell r="D132">
            <v>3501</v>
          </cell>
          <cell r="E132">
            <v>2740</v>
          </cell>
          <cell r="F132">
            <v>5</v>
          </cell>
        </row>
        <row r="133">
          <cell r="A133">
            <v>37805</v>
          </cell>
          <cell r="B133">
            <v>3858</v>
          </cell>
          <cell r="C133">
            <v>10077</v>
          </cell>
          <cell r="D133">
            <v>3481</v>
          </cell>
          <cell r="E133">
            <v>2749</v>
          </cell>
          <cell r="F133">
            <v>10</v>
          </cell>
        </row>
        <row r="134">
          <cell r="A134">
            <v>37806</v>
          </cell>
          <cell r="B134">
            <v>3863</v>
          </cell>
          <cell r="C134">
            <v>10076</v>
          </cell>
          <cell r="D134">
            <v>3476</v>
          </cell>
          <cell r="E134">
            <v>2748</v>
          </cell>
          <cell r="F134">
            <v>5</v>
          </cell>
        </row>
        <row r="135">
          <cell r="A135">
            <v>37809</v>
          </cell>
          <cell r="B135">
            <v>3867</v>
          </cell>
          <cell r="C135">
            <v>10077</v>
          </cell>
          <cell r="D135">
            <v>3475</v>
          </cell>
          <cell r="E135">
            <v>2746</v>
          </cell>
          <cell r="F135">
            <v>10</v>
          </cell>
        </row>
        <row r="136">
          <cell r="A136">
            <v>37810</v>
          </cell>
          <cell r="B136">
            <v>3862</v>
          </cell>
          <cell r="C136">
            <v>10084</v>
          </cell>
          <cell r="D136">
            <v>3488</v>
          </cell>
          <cell r="E136">
            <v>2745</v>
          </cell>
          <cell r="F136">
            <v>0</v>
          </cell>
        </row>
        <row r="137">
          <cell r="A137">
            <v>37811</v>
          </cell>
          <cell r="B137">
            <v>3877</v>
          </cell>
          <cell r="C137">
            <v>10115</v>
          </cell>
          <cell r="D137">
            <v>3503</v>
          </cell>
          <cell r="E137">
            <v>2745</v>
          </cell>
          <cell r="F137">
            <v>15</v>
          </cell>
        </row>
        <row r="138">
          <cell r="A138">
            <v>37812</v>
          </cell>
          <cell r="B138">
            <v>3887</v>
          </cell>
          <cell r="C138">
            <v>10117</v>
          </cell>
          <cell r="D138">
            <v>3499</v>
          </cell>
          <cell r="E138">
            <v>2740</v>
          </cell>
          <cell r="F138">
            <v>10</v>
          </cell>
        </row>
        <row r="139">
          <cell r="A139">
            <v>37813</v>
          </cell>
          <cell r="B139">
            <v>3897</v>
          </cell>
          <cell r="C139">
            <v>10058</v>
          </cell>
          <cell r="D139">
            <v>3488</v>
          </cell>
          <cell r="E139">
            <v>2682</v>
          </cell>
          <cell r="F139">
            <v>10</v>
          </cell>
        </row>
        <row r="140">
          <cell r="A140">
            <v>37816</v>
          </cell>
          <cell r="B140">
            <v>3909</v>
          </cell>
          <cell r="C140">
            <v>9965</v>
          </cell>
          <cell r="D140">
            <v>3408</v>
          </cell>
          <cell r="E140">
            <v>2653</v>
          </cell>
          <cell r="F140">
            <v>10</v>
          </cell>
        </row>
        <row r="141">
          <cell r="A141">
            <v>37817</v>
          </cell>
          <cell r="B141">
            <v>3926</v>
          </cell>
          <cell r="C141">
            <v>9971</v>
          </cell>
          <cell r="D141">
            <v>3399</v>
          </cell>
          <cell r="E141">
            <v>2646</v>
          </cell>
          <cell r="F141">
            <v>15</v>
          </cell>
        </row>
        <row r="142">
          <cell r="A142">
            <v>37818</v>
          </cell>
          <cell r="B142">
            <v>3943</v>
          </cell>
          <cell r="C142">
            <v>9963</v>
          </cell>
          <cell r="D142">
            <v>3366</v>
          </cell>
          <cell r="E142">
            <v>2651</v>
          </cell>
          <cell r="F142">
            <v>15</v>
          </cell>
        </row>
        <row r="143">
          <cell r="A143">
            <v>37819</v>
          </cell>
          <cell r="B143">
            <v>3959</v>
          </cell>
          <cell r="C143">
            <v>9962</v>
          </cell>
          <cell r="D143">
            <v>3349</v>
          </cell>
          <cell r="E143">
            <v>2651</v>
          </cell>
          <cell r="F143">
            <v>15</v>
          </cell>
        </row>
        <row r="144">
          <cell r="A144">
            <v>37820</v>
          </cell>
          <cell r="B144">
            <v>3971</v>
          </cell>
          <cell r="C144">
            <v>9974</v>
          </cell>
          <cell r="D144">
            <v>3349</v>
          </cell>
          <cell r="E144">
            <v>2651</v>
          </cell>
          <cell r="F144">
            <v>3</v>
          </cell>
        </row>
        <row r="145">
          <cell r="A145">
            <v>37823</v>
          </cell>
          <cell r="B145">
            <v>3988</v>
          </cell>
          <cell r="C145">
            <v>10006</v>
          </cell>
          <cell r="D145">
            <v>3365</v>
          </cell>
          <cell r="E145">
            <v>2651</v>
          </cell>
          <cell r="F145">
            <v>9</v>
          </cell>
        </row>
        <row r="146">
          <cell r="A146">
            <v>37824</v>
          </cell>
          <cell r="B146">
            <v>3991</v>
          </cell>
          <cell r="C146">
            <v>10057</v>
          </cell>
          <cell r="D146">
            <v>3408</v>
          </cell>
          <cell r="E146">
            <v>2654</v>
          </cell>
          <cell r="F146">
            <v>5</v>
          </cell>
        </row>
        <row r="147">
          <cell r="A147">
            <v>37825</v>
          </cell>
          <cell r="B147">
            <v>4005</v>
          </cell>
          <cell r="C147">
            <v>10078</v>
          </cell>
          <cell r="D147">
            <v>3418</v>
          </cell>
          <cell r="E147">
            <v>2652</v>
          </cell>
          <cell r="F147">
            <v>2</v>
          </cell>
        </row>
        <row r="148">
          <cell r="A148">
            <v>37826</v>
          </cell>
          <cell r="B148">
            <v>4008</v>
          </cell>
          <cell r="C148">
            <v>10081</v>
          </cell>
          <cell r="D148">
            <v>3409</v>
          </cell>
          <cell r="E148">
            <v>2659</v>
          </cell>
          <cell r="F148">
            <v>0</v>
          </cell>
        </row>
        <row r="149">
          <cell r="A149">
            <v>37827</v>
          </cell>
          <cell r="B149">
            <v>4011</v>
          </cell>
          <cell r="C149">
            <v>10072</v>
          </cell>
          <cell r="D149">
            <v>3401</v>
          </cell>
          <cell r="E149">
            <v>2657</v>
          </cell>
          <cell r="F149">
            <v>0</v>
          </cell>
        </row>
        <row r="150">
          <cell r="A150">
            <v>37830</v>
          </cell>
          <cell r="B150" t="str">
            <v xml:space="preserve">n.d. </v>
          </cell>
          <cell r="C150" t="str">
            <v xml:space="preserve">n.d. </v>
          </cell>
          <cell r="D150" t="str">
            <v xml:space="preserve">n.d. </v>
          </cell>
          <cell r="E150" t="str">
            <v xml:space="preserve">n.d. </v>
          </cell>
          <cell r="F150" t="str">
            <v xml:space="preserve">n.d. </v>
          </cell>
        </row>
        <row r="151">
          <cell r="A151">
            <v>37831</v>
          </cell>
          <cell r="B151" t="str">
            <v xml:space="preserve">n.d. </v>
          </cell>
          <cell r="C151" t="str">
            <v xml:space="preserve">n.d. </v>
          </cell>
          <cell r="D151" t="str">
            <v xml:space="preserve">n.d. </v>
          </cell>
          <cell r="E151" t="str">
            <v xml:space="preserve">n.d. </v>
          </cell>
          <cell r="F151" t="str">
            <v xml:space="preserve">n.d. </v>
          </cell>
        </row>
        <row r="152">
          <cell r="A152">
            <v>37832</v>
          </cell>
          <cell r="B152">
            <v>4005</v>
          </cell>
          <cell r="C152">
            <v>10046</v>
          </cell>
          <cell r="D152">
            <v>3380</v>
          </cell>
          <cell r="E152">
            <v>2657</v>
          </cell>
          <cell r="F152">
            <v>5</v>
          </cell>
        </row>
        <row r="153">
          <cell r="A153">
            <v>37833</v>
          </cell>
          <cell r="B153">
            <v>4010</v>
          </cell>
          <cell r="C153">
            <v>9989</v>
          </cell>
          <cell r="D153">
            <v>3334</v>
          </cell>
          <cell r="E153">
            <v>2656</v>
          </cell>
          <cell r="F153">
            <v>0</v>
          </cell>
        </row>
        <row r="154">
          <cell r="A154">
            <v>37834</v>
          </cell>
          <cell r="B154">
            <v>4003</v>
          </cell>
          <cell r="C154">
            <v>10081</v>
          </cell>
          <cell r="D154">
            <v>3438</v>
          </cell>
          <cell r="E154">
            <v>2652</v>
          </cell>
          <cell r="F154">
            <v>0</v>
          </cell>
        </row>
        <row r="155">
          <cell r="A155">
            <v>37837</v>
          </cell>
          <cell r="B155">
            <v>4008</v>
          </cell>
          <cell r="C155">
            <v>10103</v>
          </cell>
          <cell r="D155">
            <v>3451</v>
          </cell>
          <cell r="E155">
            <v>2654</v>
          </cell>
          <cell r="F155">
            <v>0</v>
          </cell>
        </row>
        <row r="156">
          <cell r="A156">
            <v>37838</v>
          </cell>
          <cell r="B156">
            <v>4008</v>
          </cell>
          <cell r="C156">
            <v>10091</v>
          </cell>
          <cell r="D156">
            <v>3457</v>
          </cell>
          <cell r="E156">
            <v>2635</v>
          </cell>
          <cell r="F156">
            <v>0</v>
          </cell>
        </row>
        <row r="157">
          <cell r="A157">
            <v>37839</v>
          </cell>
          <cell r="B157">
            <v>4008</v>
          </cell>
          <cell r="C157">
            <v>10069</v>
          </cell>
          <cell r="D157">
            <v>3455</v>
          </cell>
          <cell r="E157">
            <v>2616</v>
          </cell>
          <cell r="F157">
            <v>0</v>
          </cell>
        </row>
        <row r="158">
          <cell r="A158">
            <v>37840</v>
          </cell>
          <cell r="B158">
            <v>4010</v>
          </cell>
          <cell r="C158">
            <v>10063</v>
          </cell>
          <cell r="D158">
            <v>3452</v>
          </cell>
          <cell r="E158">
            <v>2611</v>
          </cell>
          <cell r="F158">
            <v>0</v>
          </cell>
        </row>
        <row r="159">
          <cell r="A159">
            <v>37841</v>
          </cell>
          <cell r="B159">
            <v>4013</v>
          </cell>
          <cell r="C159">
            <v>10112</v>
          </cell>
          <cell r="D159">
            <v>3484</v>
          </cell>
          <cell r="E159">
            <v>2605</v>
          </cell>
          <cell r="F159">
            <v>0</v>
          </cell>
        </row>
        <row r="160">
          <cell r="A160">
            <v>37844</v>
          </cell>
          <cell r="B160">
            <v>4021</v>
          </cell>
          <cell r="C160">
            <v>10041</v>
          </cell>
          <cell r="D160">
            <v>3461</v>
          </cell>
          <cell r="E160">
            <v>2550</v>
          </cell>
          <cell r="F160">
            <v>0</v>
          </cell>
        </row>
        <row r="161">
          <cell r="A161">
            <v>37845</v>
          </cell>
          <cell r="B161">
            <v>4025</v>
          </cell>
          <cell r="C161">
            <v>10041</v>
          </cell>
          <cell r="D161">
            <v>3464</v>
          </cell>
          <cell r="E161">
            <v>2572</v>
          </cell>
          <cell r="F161">
            <v>0</v>
          </cell>
        </row>
        <row r="162">
          <cell r="A162">
            <v>37846</v>
          </cell>
          <cell r="B162">
            <v>4027</v>
          </cell>
          <cell r="C162">
            <v>10029</v>
          </cell>
          <cell r="D162">
            <v>3441</v>
          </cell>
          <cell r="E162">
            <v>2581</v>
          </cell>
          <cell r="F162">
            <v>0</v>
          </cell>
        </row>
        <row r="163">
          <cell r="A163">
            <v>37847</v>
          </cell>
          <cell r="B163">
            <v>4028</v>
          </cell>
          <cell r="C163">
            <v>10014</v>
          </cell>
          <cell r="D163">
            <v>3468</v>
          </cell>
          <cell r="E163">
            <v>2539</v>
          </cell>
          <cell r="F163">
            <v>0</v>
          </cell>
        </row>
        <row r="164">
          <cell r="A164">
            <v>37848</v>
          </cell>
          <cell r="B164">
            <v>4030</v>
          </cell>
          <cell r="C164">
            <v>9843</v>
          </cell>
          <cell r="D164">
            <v>3383</v>
          </cell>
          <cell r="E164">
            <v>2454</v>
          </cell>
          <cell r="F164">
            <v>2</v>
          </cell>
        </row>
        <row r="165">
          <cell r="A165">
            <v>37851</v>
          </cell>
          <cell r="B165">
            <v>4023</v>
          </cell>
          <cell r="C165">
            <v>9887</v>
          </cell>
          <cell r="D165">
            <v>3433</v>
          </cell>
          <cell r="E165">
            <v>2454</v>
          </cell>
          <cell r="F165">
            <v>0</v>
          </cell>
        </row>
        <row r="166">
          <cell r="A166">
            <v>37852</v>
          </cell>
          <cell r="B166">
            <v>4006</v>
          </cell>
          <cell r="C166">
            <v>9854</v>
          </cell>
          <cell r="D166">
            <v>3401</v>
          </cell>
          <cell r="E166">
            <v>2468</v>
          </cell>
          <cell r="F166">
            <v>0</v>
          </cell>
        </row>
        <row r="167">
          <cell r="A167">
            <v>37853</v>
          </cell>
          <cell r="B167">
            <v>4011</v>
          </cell>
          <cell r="C167">
            <v>9808</v>
          </cell>
          <cell r="D167">
            <v>3411</v>
          </cell>
          <cell r="E167">
            <v>2407</v>
          </cell>
          <cell r="F167">
            <v>0</v>
          </cell>
        </row>
        <row r="168">
          <cell r="A168">
            <v>37854</v>
          </cell>
          <cell r="B168">
            <v>4006</v>
          </cell>
          <cell r="C168">
            <v>9818</v>
          </cell>
          <cell r="D168">
            <v>3435</v>
          </cell>
          <cell r="E168">
            <v>2398</v>
          </cell>
          <cell r="F168">
            <v>0</v>
          </cell>
        </row>
        <row r="169">
          <cell r="A169">
            <v>37855</v>
          </cell>
          <cell r="B169">
            <v>4005</v>
          </cell>
          <cell r="C169">
            <v>9785</v>
          </cell>
          <cell r="D169">
            <v>3406</v>
          </cell>
          <cell r="E169">
            <v>2397</v>
          </cell>
          <cell r="F169">
            <v>0</v>
          </cell>
        </row>
        <row r="170">
          <cell r="A170">
            <v>37858</v>
          </cell>
          <cell r="B170">
            <v>4008</v>
          </cell>
          <cell r="C170">
            <v>9792</v>
          </cell>
          <cell r="D170">
            <v>3427</v>
          </cell>
          <cell r="E170">
            <v>2375</v>
          </cell>
          <cell r="F170">
            <v>0</v>
          </cell>
        </row>
        <row r="171">
          <cell r="A171">
            <v>37859</v>
          </cell>
          <cell r="B171">
            <v>3978</v>
          </cell>
          <cell r="C171">
            <v>9822</v>
          </cell>
          <cell r="D171">
            <v>3396</v>
          </cell>
          <cell r="E171">
            <v>2466</v>
          </cell>
          <cell r="F171">
            <v>3</v>
          </cell>
        </row>
        <row r="172">
          <cell r="A172">
            <v>37860</v>
          </cell>
          <cell r="B172">
            <v>4002</v>
          </cell>
          <cell r="C172">
            <v>9817</v>
          </cell>
          <cell r="D172">
            <v>3357</v>
          </cell>
          <cell r="E172">
            <v>2477</v>
          </cell>
          <cell r="F172">
            <v>10</v>
          </cell>
        </row>
        <row r="173">
          <cell r="A173">
            <v>37861</v>
          </cell>
          <cell r="B173">
            <v>4010</v>
          </cell>
          <cell r="C173">
            <v>9806</v>
          </cell>
          <cell r="D173">
            <v>3349</v>
          </cell>
          <cell r="E173">
            <v>2478</v>
          </cell>
          <cell r="F173">
            <v>0</v>
          </cell>
        </row>
        <row r="174">
          <cell r="A174">
            <v>37862</v>
          </cell>
          <cell r="B174">
            <v>4015</v>
          </cell>
          <cell r="C174">
            <v>9739</v>
          </cell>
          <cell r="D174">
            <v>3275</v>
          </cell>
          <cell r="E174">
            <v>2479</v>
          </cell>
          <cell r="F174">
            <v>0</v>
          </cell>
        </row>
        <row r="175">
          <cell r="A175">
            <v>37865</v>
          </cell>
          <cell r="B175">
            <v>4015</v>
          </cell>
          <cell r="C175">
            <v>9739</v>
          </cell>
          <cell r="D175">
            <v>3282</v>
          </cell>
          <cell r="E175">
            <v>2473</v>
          </cell>
          <cell r="F175">
            <v>0</v>
          </cell>
        </row>
        <row r="176">
          <cell r="A176">
            <v>37866</v>
          </cell>
          <cell r="B176">
            <v>4011</v>
          </cell>
          <cell r="C176">
            <v>9823</v>
          </cell>
          <cell r="D176">
            <v>3372</v>
          </cell>
          <cell r="E176">
            <v>2470</v>
          </cell>
          <cell r="F176">
            <v>0</v>
          </cell>
        </row>
        <row r="177">
          <cell r="A177">
            <v>37867</v>
          </cell>
          <cell r="B177">
            <v>4009</v>
          </cell>
          <cell r="C177">
            <v>9830</v>
          </cell>
          <cell r="D177">
            <v>3377</v>
          </cell>
          <cell r="E177">
            <v>2475</v>
          </cell>
          <cell r="F177">
            <v>0</v>
          </cell>
        </row>
        <row r="178">
          <cell r="A178">
            <v>37868</v>
          </cell>
          <cell r="B178">
            <v>4011</v>
          </cell>
          <cell r="C178">
            <v>9852</v>
          </cell>
          <cell r="D178">
            <v>3398</v>
          </cell>
          <cell r="E178">
            <v>2473</v>
          </cell>
          <cell r="F178">
            <v>0</v>
          </cell>
        </row>
        <row r="179">
          <cell r="A179">
            <v>37869</v>
          </cell>
          <cell r="B179">
            <v>4009</v>
          </cell>
          <cell r="C179">
            <v>9773</v>
          </cell>
          <cell r="D179">
            <v>3391</v>
          </cell>
          <cell r="E179">
            <v>2405</v>
          </cell>
          <cell r="F179">
            <v>0</v>
          </cell>
        </row>
        <row r="180">
          <cell r="A180">
            <v>37872</v>
          </cell>
          <cell r="B180">
            <v>3996</v>
          </cell>
          <cell r="C180">
            <v>9811</v>
          </cell>
          <cell r="D180">
            <v>3425</v>
          </cell>
          <cell r="E180">
            <v>2420</v>
          </cell>
          <cell r="F180">
            <v>0</v>
          </cell>
        </row>
        <row r="181">
          <cell r="A181">
            <v>37873</v>
          </cell>
          <cell r="B181">
            <v>4006</v>
          </cell>
          <cell r="C181">
            <v>9829</v>
          </cell>
          <cell r="D181">
            <v>3431</v>
          </cell>
          <cell r="E181">
            <v>2420</v>
          </cell>
          <cell r="F181">
            <v>0</v>
          </cell>
        </row>
        <row r="182">
          <cell r="A182">
            <v>37874</v>
          </cell>
          <cell r="B182">
            <v>4010</v>
          </cell>
          <cell r="C182">
            <v>9846</v>
          </cell>
          <cell r="D182">
            <v>3415</v>
          </cell>
          <cell r="E182">
            <v>2450</v>
          </cell>
          <cell r="F182">
            <v>5</v>
          </cell>
        </row>
        <row r="183">
          <cell r="A183">
            <v>37875</v>
          </cell>
          <cell r="B183">
            <v>4014</v>
          </cell>
          <cell r="C183">
            <v>9857</v>
          </cell>
          <cell r="D183">
            <v>3406</v>
          </cell>
          <cell r="E183">
            <v>2466</v>
          </cell>
          <cell r="F183">
            <v>5</v>
          </cell>
        </row>
        <row r="184">
          <cell r="A184">
            <v>37876</v>
          </cell>
          <cell r="B184">
            <v>3996</v>
          </cell>
          <cell r="C184">
            <v>9809</v>
          </cell>
          <cell r="D184">
            <v>3357</v>
          </cell>
          <cell r="E184">
            <v>2484</v>
          </cell>
          <cell r="F184">
            <v>5</v>
          </cell>
        </row>
        <row r="185">
          <cell r="A185">
            <v>37879</v>
          </cell>
          <cell r="B185">
            <v>4002</v>
          </cell>
          <cell r="C185">
            <v>9789</v>
          </cell>
          <cell r="D185">
            <v>3336</v>
          </cell>
          <cell r="E185">
            <v>2464</v>
          </cell>
          <cell r="F185">
            <v>5</v>
          </cell>
        </row>
        <row r="186">
          <cell r="A186">
            <v>37880</v>
          </cell>
          <cell r="B186">
            <v>4004</v>
          </cell>
          <cell r="C186">
            <v>9759</v>
          </cell>
          <cell r="D186">
            <v>3323</v>
          </cell>
          <cell r="E186">
            <v>2447</v>
          </cell>
          <cell r="F186">
            <v>5</v>
          </cell>
        </row>
        <row r="187">
          <cell r="A187">
            <v>37881</v>
          </cell>
          <cell r="B187">
            <v>4018</v>
          </cell>
          <cell r="C187">
            <v>9779</v>
          </cell>
          <cell r="D187">
            <v>3325</v>
          </cell>
          <cell r="E187">
            <v>2449</v>
          </cell>
          <cell r="F187">
            <v>10</v>
          </cell>
        </row>
        <row r="188">
          <cell r="A188">
            <v>37882</v>
          </cell>
          <cell r="B188">
            <v>4028</v>
          </cell>
          <cell r="C188">
            <v>9763</v>
          </cell>
          <cell r="D188">
            <v>3303</v>
          </cell>
          <cell r="E188">
            <v>2447</v>
          </cell>
          <cell r="F188">
            <v>10</v>
          </cell>
        </row>
        <row r="189">
          <cell r="A189">
            <v>37883</v>
          </cell>
          <cell r="B189">
            <v>4042</v>
          </cell>
          <cell r="C189">
            <v>9749</v>
          </cell>
          <cell r="D189">
            <v>3291</v>
          </cell>
          <cell r="E189">
            <v>2433</v>
          </cell>
          <cell r="F189">
            <v>8</v>
          </cell>
        </row>
        <row r="190">
          <cell r="A190">
            <v>37886</v>
          </cell>
          <cell r="B190">
            <v>4049</v>
          </cell>
          <cell r="C190">
            <v>9751</v>
          </cell>
          <cell r="D190">
            <v>3288</v>
          </cell>
          <cell r="E190">
            <v>2432</v>
          </cell>
          <cell r="F190">
            <v>0</v>
          </cell>
        </row>
        <row r="191">
          <cell r="A191">
            <v>37887</v>
          </cell>
          <cell r="B191">
            <v>4047</v>
          </cell>
          <cell r="C191">
            <v>9734</v>
          </cell>
          <cell r="D191">
            <v>3273</v>
          </cell>
          <cell r="E191">
            <v>2432</v>
          </cell>
          <cell r="F191">
            <v>0</v>
          </cell>
        </row>
        <row r="192">
          <cell r="A192">
            <v>37888</v>
          </cell>
          <cell r="B192">
            <v>4049</v>
          </cell>
          <cell r="C192">
            <v>9802</v>
          </cell>
          <cell r="D192">
            <v>3355</v>
          </cell>
          <cell r="E192">
            <v>2415</v>
          </cell>
          <cell r="F192">
            <v>0</v>
          </cell>
        </row>
        <row r="193">
          <cell r="A193">
            <v>37889</v>
          </cell>
          <cell r="B193">
            <v>4047</v>
          </cell>
          <cell r="C193">
            <v>9790</v>
          </cell>
          <cell r="D193">
            <v>3289</v>
          </cell>
          <cell r="E193">
            <v>2471</v>
          </cell>
          <cell r="F193">
            <v>0</v>
          </cell>
        </row>
        <row r="194">
          <cell r="A194">
            <v>37890</v>
          </cell>
          <cell r="B194">
            <v>4044</v>
          </cell>
          <cell r="C194">
            <v>9822</v>
          </cell>
          <cell r="D194">
            <v>3331</v>
          </cell>
          <cell r="E194">
            <v>2465</v>
          </cell>
          <cell r="F194">
            <v>0</v>
          </cell>
        </row>
        <row r="195">
          <cell r="A195">
            <v>37893</v>
          </cell>
          <cell r="B195">
            <v>4050</v>
          </cell>
          <cell r="C195">
            <v>9867</v>
          </cell>
          <cell r="D195">
            <v>3369</v>
          </cell>
          <cell r="E195">
            <v>2465</v>
          </cell>
          <cell r="F195">
            <v>0</v>
          </cell>
        </row>
        <row r="196">
          <cell r="A196">
            <v>37894</v>
          </cell>
          <cell r="B196">
            <v>4062</v>
          </cell>
          <cell r="C196">
            <v>9755</v>
          </cell>
          <cell r="D196">
            <v>3268</v>
          </cell>
          <cell r="E196">
            <v>2456</v>
          </cell>
          <cell r="F196">
            <v>0</v>
          </cell>
        </row>
        <row r="197">
          <cell r="A197">
            <v>37895</v>
          </cell>
          <cell r="B197">
            <v>4062</v>
          </cell>
          <cell r="C197">
            <v>9846</v>
          </cell>
          <cell r="D197">
            <v>3357</v>
          </cell>
          <cell r="E197">
            <v>2461</v>
          </cell>
          <cell r="F197">
            <v>0</v>
          </cell>
        </row>
        <row r="198">
          <cell r="A198">
            <v>37896</v>
          </cell>
          <cell r="B198">
            <v>4060</v>
          </cell>
          <cell r="C198">
            <v>9816</v>
          </cell>
          <cell r="D198">
            <v>3328</v>
          </cell>
          <cell r="E198">
            <v>2464</v>
          </cell>
          <cell r="F198">
            <v>0</v>
          </cell>
        </row>
        <row r="199">
          <cell r="A199">
            <v>37897</v>
          </cell>
          <cell r="B199">
            <v>4043</v>
          </cell>
          <cell r="C199">
            <v>9761</v>
          </cell>
          <cell r="D199">
            <v>3305</v>
          </cell>
          <cell r="E199">
            <v>2448</v>
          </cell>
          <cell r="F199">
            <v>0</v>
          </cell>
        </row>
        <row r="200">
          <cell r="A200">
            <v>37900</v>
          </cell>
          <cell r="B200">
            <v>4049</v>
          </cell>
          <cell r="C200">
            <v>9790</v>
          </cell>
          <cell r="D200">
            <v>3371</v>
          </cell>
          <cell r="E200">
            <v>2404</v>
          </cell>
          <cell r="F200">
            <v>0</v>
          </cell>
        </row>
        <row r="201">
          <cell r="A201">
            <v>37901</v>
          </cell>
          <cell r="B201">
            <v>4054</v>
          </cell>
          <cell r="C201">
            <v>9788</v>
          </cell>
          <cell r="D201">
            <v>3378</v>
          </cell>
          <cell r="E201">
            <v>2392</v>
          </cell>
          <cell r="F201">
            <v>0</v>
          </cell>
        </row>
        <row r="202">
          <cell r="A202">
            <v>37902</v>
          </cell>
          <cell r="B202" t="str">
            <v xml:space="preserve">n.d. </v>
          </cell>
          <cell r="C202" t="str">
            <v xml:space="preserve">n.d. </v>
          </cell>
          <cell r="D202" t="str">
            <v xml:space="preserve">n.d. </v>
          </cell>
          <cell r="E202" t="str">
            <v xml:space="preserve">n.d. </v>
          </cell>
          <cell r="F202" t="str">
            <v xml:space="preserve">n.d. </v>
          </cell>
        </row>
        <row r="203">
          <cell r="A203">
            <v>37903</v>
          </cell>
          <cell r="B203">
            <v>4045</v>
          </cell>
          <cell r="C203">
            <v>9764</v>
          </cell>
          <cell r="D203">
            <v>3356</v>
          </cell>
          <cell r="E203">
            <v>2398</v>
          </cell>
          <cell r="F203">
            <v>0</v>
          </cell>
        </row>
        <row r="204">
          <cell r="A204">
            <v>37904</v>
          </cell>
          <cell r="B204">
            <v>4052</v>
          </cell>
          <cell r="C204">
            <v>9748</v>
          </cell>
          <cell r="D204">
            <v>3336</v>
          </cell>
          <cell r="E204">
            <v>2394</v>
          </cell>
          <cell r="F204">
            <v>0</v>
          </cell>
        </row>
        <row r="205">
          <cell r="A205">
            <v>37907</v>
          </cell>
          <cell r="B205">
            <v>4061</v>
          </cell>
          <cell r="C205">
            <v>9748</v>
          </cell>
          <cell r="D205">
            <v>3326</v>
          </cell>
          <cell r="E205">
            <v>2394</v>
          </cell>
          <cell r="F205">
            <v>9</v>
          </cell>
        </row>
        <row r="206">
          <cell r="A206">
            <v>37908</v>
          </cell>
          <cell r="B206">
            <v>4067</v>
          </cell>
          <cell r="C206">
            <v>9764</v>
          </cell>
          <cell r="D206">
            <v>3352</v>
          </cell>
          <cell r="E206">
            <v>2377</v>
          </cell>
          <cell r="F206">
            <v>6</v>
          </cell>
        </row>
        <row r="207">
          <cell r="A207">
            <v>37909</v>
          </cell>
          <cell r="B207">
            <v>4038</v>
          </cell>
          <cell r="C207">
            <v>9760</v>
          </cell>
          <cell r="D207">
            <v>3356</v>
          </cell>
          <cell r="E207">
            <v>2395</v>
          </cell>
          <cell r="F207">
            <v>0</v>
          </cell>
        </row>
        <row r="208">
          <cell r="A208">
            <v>37910</v>
          </cell>
          <cell r="B208">
            <v>4057</v>
          </cell>
          <cell r="C208">
            <v>9773</v>
          </cell>
          <cell r="D208">
            <v>3324</v>
          </cell>
          <cell r="E208">
            <v>2420</v>
          </cell>
          <cell r="F208">
            <v>10</v>
          </cell>
        </row>
        <row r="209">
          <cell r="A209">
            <v>37911</v>
          </cell>
          <cell r="B209">
            <v>4067</v>
          </cell>
          <cell r="C209">
            <v>9824</v>
          </cell>
          <cell r="D209">
            <v>3367</v>
          </cell>
          <cell r="E209">
            <v>2419</v>
          </cell>
          <cell r="F209">
            <v>10</v>
          </cell>
        </row>
        <row r="210">
          <cell r="A210">
            <v>37914</v>
          </cell>
          <cell r="B210">
            <v>4074</v>
          </cell>
          <cell r="C210">
            <v>9821</v>
          </cell>
          <cell r="D210">
            <v>3347</v>
          </cell>
          <cell r="E210">
            <v>2428</v>
          </cell>
          <cell r="F210">
            <v>5</v>
          </cell>
        </row>
        <row r="211">
          <cell r="A211">
            <v>37915</v>
          </cell>
          <cell r="B211">
            <v>4088</v>
          </cell>
          <cell r="C211">
            <v>9823</v>
          </cell>
          <cell r="D211">
            <v>3336</v>
          </cell>
          <cell r="E211">
            <v>2428</v>
          </cell>
          <cell r="F211">
            <v>5</v>
          </cell>
        </row>
        <row r="212">
          <cell r="A212">
            <v>37916</v>
          </cell>
          <cell r="B212">
            <v>4132</v>
          </cell>
          <cell r="C212">
            <v>9834</v>
          </cell>
          <cell r="D212">
            <v>3310</v>
          </cell>
          <cell r="E212">
            <v>2419</v>
          </cell>
          <cell r="F212">
            <v>15</v>
          </cell>
        </row>
        <row r="213">
          <cell r="A213">
            <v>37917</v>
          </cell>
          <cell r="B213">
            <v>4151</v>
          </cell>
          <cell r="C213">
            <v>9868</v>
          </cell>
          <cell r="D213">
            <v>3352</v>
          </cell>
          <cell r="E213">
            <v>2392</v>
          </cell>
          <cell r="F213">
            <v>10</v>
          </cell>
        </row>
        <row r="214">
          <cell r="A214">
            <v>37918</v>
          </cell>
          <cell r="B214">
            <v>4166</v>
          </cell>
          <cell r="C214">
            <v>9894</v>
          </cell>
          <cell r="D214">
            <v>3310</v>
          </cell>
          <cell r="E214">
            <v>2445</v>
          </cell>
          <cell r="F214">
            <v>10</v>
          </cell>
        </row>
        <row r="215">
          <cell r="A215">
            <v>37921</v>
          </cell>
          <cell r="B215">
            <v>4174</v>
          </cell>
          <cell r="C215">
            <v>9869</v>
          </cell>
          <cell r="D215">
            <v>3265</v>
          </cell>
          <cell r="E215">
            <v>2456</v>
          </cell>
          <cell r="F215">
            <v>10</v>
          </cell>
        </row>
        <row r="216">
          <cell r="A216">
            <v>37922</v>
          </cell>
          <cell r="B216">
            <v>4177</v>
          </cell>
          <cell r="C216">
            <v>9827</v>
          </cell>
          <cell r="D216">
            <v>3220</v>
          </cell>
          <cell r="E216">
            <v>2455</v>
          </cell>
          <cell r="F216">
            <v>10</v>
          </cell>
        </row>
        <row r="217">
          <cell r="A217">
            <v>37923</v>
          </cell>
          <cell r="B217">
            <v>4196</v>
          </cell>
          <cell r="C217">
            <v>9864</v>
          </cell>
          <cell r="D217">
            <v>3241</v>
          </cell>
          <cell r="E217">
            <v>2453</v>
          </cell>
          <cell r="F217">
            <v>15</v>
          </cell>
        </row>
        <row r="218">
          <cell r="A218">
            <v>37924</v>
          </cell>
          <cell r="B218">
            <v>4203</v>
          </cell>
          <cell r="C218">
            <v>9871</v>
          </cell>
          <cell r="D218">
            <v>3243</v>
          </cell>
          <cell r="E218">
            <v>2451</v>
          </cell>
          <cell r="F218">
            <v>10</v>
          </cell>
        </row>
        <row r="219">
          <cell r="A219">
            <v>37925</v>
          </cell>
          <cell r="B219">
            <v>4221</v>
          </cell>
          <cell r="C219">
            <v>9810</v>
          </cell>
          <cell r="D219">
            <v>3179</v>
          </cell>
          <cell r="E219">
            <v>2449</v>
          </cell>
          <cell r="F219">
            <v>10</v>
          </cell>
        </row>
        <row r="220">
          <cell r="A220">
            <v>37928</v>
          </cell>
          <cell r="B220">
            <v>4220</v>
          </cell>
          <cell r="C220">
            <v>9911</v>
          </cell>
          <cell r="D220">
            <v>3285</v>
          </cell>
          <cell r="E220">
            <v>2448</v>
          </cell>
          <cell r="F220">
            <v>10</v>
          </cell>
        </row>
        <row r="221">
          <cell r="A221">
            <v>37929</v>
          </cell>
          <cell r="B221">
            <v>4229</v>
          </cell>
          <cell r="C221">
            <v>9917</v>
          </cell>
          <cell r="D221">
            <v>3278</v>
          </cell>
          <cell r="E221">
            <v>2448</v>
          </cell>
          <cell r="F221">
            <v>5</v>
          </cell>
        </row>
        <row r="222">
          <cell r="A222">
            <v>37930</v>
          </cell>
          <cell r="B222">
            <v>4234</v>
          </cell>
          <cell r="C222">
            <v>9860</v>
          </cell>
          <cell r="D222">
            <v>3210</v>
          </cell>
          <cell r="E222">
            <v>2454</v>
          </cell>
          <cell r="F222">
            <v>5</v>
          </cell>
        </row>
        <row r="223">
          <cell r="A223">
            <v>37931</v>
          </cell>
          <cell r="B223">
            <v>4238</v>
          </cell>
          <cell r="C223">
            <v>9869</v>
          </cell>
          <cell r="D223">
            <v>3220</v>
          </cell>
          <cell r="E223">
            <v>2448</v>
          </cell>
          <cell r="F223">
            <v>5</v>
          </cell>
        </row>
        <row r="224">
          <cell r="A224">
            <v>37932</v>
          </cell>
          <cell r="B224">
            <v>4243</v>
          </cell>
          <cell r="C224">
            <v>9842</v>
          </cell>
          <cell r="D224">
            <v>3225</v>
          </cell>
          <cell r="E224">
            <v>2412</v>
          </cell>
          <cell r="F224">
            <v>3</v>
          </cell>
        </row>
        <row r="225">
          <cell r="A225">
            <v>37935</v>
          </cell>
          <cell r="B225">
            <v>4264</v>
          </cell>
          <cell r="C225">
            <v>9830</v>
          </cell>
          <cell r="D225">
            <v>3232</v>
          </cell>
          <cell r="E225">
            <v>2373</v>
          </cell>
          <cell r="F225">
            <v>3</v>
          </cell>
        </row>
        <row r="226">
          <cell r="A226">
            <v>37936</v>
          </cell>
          <cell r="B226">
            <v>4276</v>
          </cell>
          <cell r="C226">
            <v>9835</v>
          </cell>
          <cell r="D226">
            <v>3227</v>
          </cell>
          <cell r="E226">
            <v>2370</v>
          </cell>
          <cell r="F226">
            <v>7</v>
          </cell>
        </row>
        <row r="227">
          <cell r="A227">
            <v>37937</v>
          </cell>
          <cell r="B227">
            <v>4296</v>
          </cell>
          <cell r="C227">
            <v>9824</v>
          </cell>
          <cell r="D227">
            <v>3195</v>
          </cell>
          <cell r="E227">
            <v>2371</v>
          </cell>
          <cell r="F227">
            <v>0</v>
          </cell>
        </row>
        <row r="228">
          <cell r="A228">
            <v>37938</v>
          </cell>
          <cell r="B228">
            <v>4297</v>
          </cell>
          <cell r="C228">
            <v>9797</v>
          </cell>
          <cell r="D228">
            <v>3172</v>
          </cell>
          <cell r="E228">
            <v>2367</v>
          </cell>
          <cell r="F228">
            <v>0</v>
          </cell>
        </row>
        <row r="229">
          <cell r="A229">
            <v>37939</v>
          </cell>
          <cell r="B229">
            <v>4308</v>
          </cell>
          <cell r="C229">
            <v>9795</v>
          </cell>
          <cell r="D229">
            <v>3162</v>
          </cell>
          <cell r="E229">
            <v>2361</v>
          </cell>
          <cell r="F229">
            <v>5</v>
          </cell>
        </row>
        <row r="230">
          <cell r="A230">
            <v>37942</v>
          </cell>
          <cell r="B230">
            <v>4308</v>
          </cell>
          <cell r="C230">
            <v>9830</v>
          </cell>
          <cell r="D230">
            <v>3245</v>
          </cell>
          <cell r="E230">
            <v>2308</v>
          </cell>
          <cell r="F230">
            <v>7</v>
          </cell>
        </row>
        <row r="231">
          <cell r="A231">
            <v>37943</v>
          </cell>
          <cell r="B231">
            <v>4321</v>
          </cell>
          <cell r="C231">
            <v>9871</v>
          </cell>
          <cell r="D231">
            <v>3270</v>
          </cell>
          <cell r="E231">
            <v>2309</v>
          </cell>
          <cell r="F231">
            <v>5</v>
          </cell>
        </row>
        <row r="232">
          <cell r="A232">
            <v>37944</v>
          </cell>
          <cell r="B232">
            <v>4322</v>
          </cell>
          <cell r="C232">
            <v>9870</v>
          </cell>
          <cell r="D232">
            <v>3267</v>
          </cell>
          <cell r="E232">
            <v>2312</v>
          </cell>
          <cell r="F232">
            <v>3</v>
          </cell>
        </row>
        <row r="233">
          <cell r="A233">
            <v>37945</v>
          </cell>
          <cell r="B233">
            <v>4325</v>
          </cell>
          <cell r="C233">
            <v>9993</v>
          </cell>
          <cell r="D233">
            <v>3230</v>
          </cell>
          <cell r="E233">
            <v>2468</v>
          </cell>
          <cell r="F233">
            <v>3</v>
          </cell>
        </row>
        <row r="234">
          <cell r="A234">
            <v>37946</v>
          </cell>
          <cell r="B234">
            <v>4326</v>
          </cell>
          <cell r="C234">
            <v>10496</v>
          </cell>
          <cell r="D234">
            <v>3257</v>
          </cell>
          <cell r="E234">
            <v>2943</v>
          </cell>
          <cell r="F234">
            <v>0</v>
          </cell>
        </row>
        <row r="235">
          <cell r="A235">
            <v>37949</v>
          </cell>
          <cell r="B235">
            <v>4319</v>
          </cell>
          <cell r="C235">
            <v>10433</v>
          </cell>
          <cell r="D235">
            <v>3213</v>
          </cell>
          <cell r="E235">
            <v>2931</v>
          </cell>
          <cell r="F235">
            <v>0</v>
          </cell>
        </row>
        <row r="236">
          <cell r="A236">
            <v>37950</v>
          </cell>
          <cell r="B236">
            <v>4325</v>
          </cell>
          <cell r="C236">
            <v>10373</v>
          </cell>
          <cell r="D236">
            <v>3154</v>
          </cell>
          <cell r="E236">
            <v>2926</v>
          </cell>
          <cell r="F236">
            <v>5</v>
          </cell>
        </row>
        <row r="237">
          <cell r="A237">
            <v>37951</v>
          </cell>
          <cell r="B237">
            <v>4337</v>
          </cell>
          <cell r="C237">
            <v>10378</v>
          </cell>
          <cell r="D237">
            <v>3164</v>
          </cell>
          <cell r="E237">
            <v>2910</v>
          </cell>
          <cell r="F237">
            <v>3</v>
          </cell>
        </row>
        <row r="238">
          <cell r="A238">
            <v>37952</v>
          </cell>
          <cell r="B238">
            <v>4351</v>
          </cell>
          <cell r="C238">
            <v>10376</v>
          </cell>
          <cell r="D238">
            <v>3152</v>
          </cell>
          <cell r="E238">
            <v>2907</v>
          </cell>
          <cell r="F238">
            <v>5</v>
          </cell>
        </row>
        <row r="239">
          <cell r="A239">
            <v>37953</v>
          </cell>
          <cell r="B239">
            <v>4367</v>
          </cell>
          <cell r="C239">
            <v>10303</v>
          </cell>
          <cell r="D239">
            <v>3069</v>
          </cell>
          <cell r="E239">
            <v>2915</v>
          </cell>
          <cell r="F239">
            <v>5</v>
          </cell>
        </row>
        <row r="240">
          <cell r="A240">
            <v>37956</v>
          </cell>
          <cell r="B240">
            <v>4380</v>
          </cell>
          <cell r="C240">
            <v>10416</v>
          </cell>
          <cell r="D240">
            <v>3175</v>
          </cell>
          <cell r="E240">
            <v>2909</v>
          </cell>
          <cell r="F240">
            <v>10</v>
          </cell>
        </row>
        <row r="241">
          <cell r="A241">
            <v>37957</v>
          </cell>
          <cell r="B241">
            <v>4390</v>
          </cell>
          <cell r="C241">
            <v>10418</v>
          </cell>
          <cell r="D241">
            <v>3167</v>
          </cell>
          <cell r="E241">
            <v>2908</v>
          </cell>
          <cell r="F241">
            <v>5</v>
          </cell>
        </row>
        <row r="242">
          <cell r="A242">
            <v>37958</v>
          </cell>
          <cell r="B242">
            <v>4391</v>
          </cell>
          <cell r="C242">
            <v>10411</v>
          </cell>
          <cell r="D242">
            <v>3155</v>
          </cell>
          <cell r="E242">
            <v>2913</v>
          </cell>
          <cell r="F242">
            <v>0</v>
          </cell>
        </row>
        <row r="243">
          <cell r="A243">
            <v>37959</v>
          </cell>
          <cell r="B243">
            <v>4390</v>
          </cell>
          <cell r="C243">
            <v>10394</v>
          </cell>
          <cell r="D243">
            <v>3139</v>
          </cell>
          <cell r="E243">
            <v>2912</v>
          </cell>
          <cell r="F243">
            <v>0</v>
          </cell>
        </row>
        <row r="244">
          <cell r="A244">
            <v>37960</v>
          </cell>
          <cell r="B244">
            <v>4404</v>
          </cell>
          <cell r="C244">
            <v>10398</v>
          </cell>
          <cell r="D244">
            <v>3139</v>
          </cell>
          <cell r="E244">
            <v>2902</v>
          </cell>
          <cell r="F244">
            <v>10</v>
          </cell>
        </row>
        <row r="245">
          <cell r="A245">
            <v>37963</v>
          </cell>
          <cell r="B245" t="str">
            <v xml:space="preserve">n.d. </v>
          </cell>
          <cell r="C245" t="str">
            <v xml:space="preserve">n.d. </v>
          </cell>
          <cell r="D245" t="str">
            <v xml:space="preserve">n.d. </v>
          </cell>
          <cell r="E245" t="str">
            <v xml:space="preserve">n.d. </v>
          </cell>
          <cell r="F245" t="str">
            <v xml:space="preserve">n.d. </v>
          </cell>
        </row>
        <row r="246">
          <cell r="A246">
            <v>37964</v>
          </cell>
          <cell r="B246">
            <v>4408</v>
          </cell>
          <cell r="C246">
            <v>10378</v>
          </cell>
          <cell r="D246">
            <v>3140</v>
          </cell>
          <cell r="E246">
            <v>2876</v>
          </cell>
          <cell r="F246">
            <v>0</v>
          </cell>
        </row>
        <row r="247">
          <cell r="A247">
            <v>37965</v>
          </cell>
          <cell r="B247">
            <v>4405</v>
          </cell>
          <cell r="C247">
            <v>10397</v>
          </cell>
          <cell r="D247">
            <v>3157</v>
          </cell>
          <cell r="E247">
            <v>2880</v>
          </cell>
          <cell r="F247">
            <v>0</v>
          </cell>
        </row>
        <row r="248">
          <cell r="A248">
            <v>37966</v>
          </cell>
          <cell r="B248">
            <v>4413</v>
          </cell>
          <cell r="C248">
            <v>10403</v>
          </cell>
          <cell r="D248">
            <v>3171</v>
          </cell>
          <cell r="E248">
            <v>2865</v>
          </cell>
          <cell r="F248">
            <v>10</v>
          </cell>
        </row>
        <row r="249">
          <cell r="A249">
            <v>37967</v>
          </cell>
          <cell r="B249">
            <v>4435</v>
          </cell>
          <cell r="C249">
            <v>10548</v>
          </cell>
          <cell r="D249">
            <v>3150</v>
          </cell>
          <cell r="E249">
            <v>3010</v>
          </cell>
          <cell r="F249">
            <v>15</v>
          </cell>
        </row>
        <row r="250">
          <cell r="A250">
            <v>37970</v>
          </cell>
          <cell r="B250">
            <v>4446</v>
          </cell>
          <cell r="C250">
            <v>10555</v>
          </cell>
          <cell r="D250">
            <v>3132</v>
          </cell>
          <cell r="E250">
            <v>2992</v>
          </cell>
          <cell r="F250">
            <v>10</v>
          </cell>
        </row>
        <row r="251">
          <cell r="A251">
            <v>37971</v>
          </cell>
          <cell r="B251">
            <v>4454</v>
          </cell>
          <cell r="C251">
            <v>10607</v>
          </cell>
          <cell r="D251">
            <v>3184</v>
          </cell>
          <cell r="E251">
            <v>2998</v>
          </cell>
          <cell r="F251">
            <v>10</v>
          </cell>
        </row>
        <row r="252">
          <cell r="A252">
            <v>37972</v>
          </cell>
          <cell r="B252">
            <v>4471</v>
          </cell>
          <cell r="C252">
            <v>10596</v>
          </cell>
          <cell r="D252">
            <v>3153</v>
          </cell>
          <cell r="E252">
            <v>3001</v>
          </cell>
          <cell r="F252">
            <v>10</v>
          </cell>
        </row>
        <row r="253">
          <cell r="A253">
            <v>37973</v>
          </cell>
          <cell r="B253">
            <v>4469</v>
          </cell>
          <cell r="C253">
            <v>10615</v>
          </cell>
          <cell r="D253">
            <v>3170</v>
          </cell>
          <cell r="E253">
            <v>3007</v>
          </cell>
          <cell r="F253">
            <v>0</v>
          </cell>
        </row>
        <row r="254">
          <cell r="A254">
            <v>37974</v>
          </cell>
          <cell r="B254">
            <v>4487</v>
          </cell>
          <cell r="C254">
            <v>10622</v>
          </cell>
          <cell r="D254">
            <v>3190</v>
          </cell>
          <cell r="E254">
            <v>2975</v>
          </cell>
          <cell r="F254">
            <v>20</v>
          </cell>
        </row>
        <row r="255">
          <cell r="A255">
            <v>37977</v>
          </cell>
          <cell r="B255">
            <v>4509</v>
          </cell>
          <cell r="C255">
            <v>10633</v>
          </cell>
          <cell r="D255">
            <v>3167</v>
          </cell>
          <cell r="E255">
            <v>2986</v>
          </cell>
          <cell r="F255">
            <v>20</v>
          </cell>
        </row>
        <row r="256">
          <cell r="A256">
            <v>37978</v>
          </cell>
          <cell r="B256">
            <v>4530</v>
          </cell>
          <cell r="C256">
            <v>10591</v>
          </cell>
          <cell r="D256">
            <v>3106</v>
          </cell>
          <cell r="E256">
            <v>2982</v>
          </cell>
          <cell r="F256">
            <v>20</v>
          </cell>
        </row>
        <row r="257">
          <cell r="A257">
            <v>37979</v>
          </cell>
          <cell r="B257">
            <v>4542</v>
          </cell>
          <cell r="C257">
            <v>10574</v>
          </cell>
          <cell r="D257">
            <v>3068</v>
          </cell>
          <cell r="E257">
            <v>2992</v>
          </cell>
          <cell r="F257">
            <v>10</v>
          </cell>
        </row>
        <row r="258">
          <cell r="A258">
            <v>37980</v>
          </cell>
          <cell r="B258" t="str">
            <v xml:space="preserve">n.d. </v>
          </cell>
          <cell r="C258" t="str">
            <v xml:space="preserve">n.d. </v>
          </cell>
          <cell r="D258" t="str">
            <v xml:space="preserve">n.d. </v>
          </cell>
          <cell r="E258" t="str">
            <v xml:space="preserve">n.d. </v>
          </cell>
          <cell r="F258" t="str">
            <v xml:space="preserve">n.d. </v>
          </cell>
        </row>
        <row r="259">
          <cell r="A259">
            <v>37981</v>
          </cell>
          <cell r="B259">
            <v>4548</v>
          </cell>
          <cell r="C259">
            <v>10575</v>
          </cell>
          <cell r="D259">
            <v>3062</v>
          </cell>
          <cell r="E259">
            <v>2992</v>
          </cell>
          <cell r="F259">
            <v>5</v>
          </cell>
        </row>
        <row r="260">
          <cell r="A260">
            <v>37984</v>
          </cell>
          <cell r="B260">
            <v>4557</v>
          </cell>
          <cell r="C260">
            <v>10531</v>
          </cell>
          <cell r="D260">
            <v>2993</v>
          </cell>
          <cell r="E260">
            <v>3008</v>
          </cell>
          <cell r="F260">
            <v>5</v>
          </cell>
        </row>
        <row r="261">
          <cell r="A261">
            <v>37985</v>
          </cell>
          <cell r="B261">
            <v>4579</v>
          </cell>
          <cell r="C261">
            <v>10489</v>
          </cell>
          <cell r="D261">
            <v>2980</v>
          </cell>
          <cell r="E261">
            <v>2973</v>
          </cell>
          <cell r="F261">
            <v>10</v>
          </cell>
        </row>
        <row r="262">
          <cell r="A262">
            <v>37986</v>
          </cell>
          <cell r="B262">
            <v>4583</v>
          </cell>
          <cell r="C262">
            <v>10194</v>
          </cell>
          <cell r="D262">
            <v>2892</v>
          </cell>
          <cell r="E262">
            <v>2761</v>
          </cell>
          <cell r="F262">
            <v>6</v>
          </cell>
        </row>
        <row r="263">
          <cell r="A263">
            <v>37987</v>
          </cell>
          <cell r="B263" t="str">
            <v xml:space="preserve">n.d. </v>
          </cell>
          <cell r="C263" t="str">
            <v xml:space="preserve">n.d. </v>
          </cell>
          <cell r="D263" t="str">
            <v xml:space="preserve">n.d. </v>
          </cell>
          <cell r="E263" t="str">
            <v xml:space="preserve">n.d. </v>
          </cell>
          <cell r="F263" t="str">
            <v xml:space="preserve">n.d. </v>
          </cell>
        </row>
        <row r="264">
          <cell r="A264">
            <v>37988</v>
          </cell>
          <cell r="B264">
            <v>4587</v>
          </cell>
          <cell r="C264">
            <v>10314</v>
          </cell>
          <cell r="D264">
            <v>3013</v>
          </cell>
          <cell r="E264">
            <v>2753</v>
          </cell>
          <cell r="F264">
            <v>5</v>
          </cell>
        </row>
        <row r="265">
          <cell r="A265">
            <v>37991</v>
          </cell>
          <cell r="B265">
            <v>4603</v>
          </cell>
          <cell r="C265">
            <v>10313</v>
          </cell>
          <cell r="D265">
            <v>3007</v>
          </cell>
          <cell r="E265">
            <v>2739</v>
          </cell>
          <cell r="F265">
            <v>5</v>
          </cell>
        </row>
        <row r="266">
          <cell r="A266">
            <v>37992</v>
          </cell>
          <cell r="B266">
            <v>4608</v>
          </cell>
          <cell r="C266">
            <v>10335</v>
          </cell>
          <cell r="D266">
            <v>3026</v>
          </cell>
          <cell r="E266">
            <v>2736</v>
          </cell>
          <cell r="F266">
            <v>5</v>
          </cell>
        </row>
        <row r="267">
          <cell r="A267">
            <v>37993</v>
          </cell>
          <cell r="B267">
            <v>4620</v>
          </cell>
          <cell r="C267">
            <v>10349</v>
          </cell>
          <cell r="D267">
            <v>3031</v>
          </cell>
          <cell r="E267">
            <v>2734</v>
          </cell>
          <cell r="F267">
            <v>15</v>
          </cell>
        </row>
        <row r="268">
          <cell r="A268">
            <v>37994</v>
          </cell>
          <cell r="B268">
            <v>4646</v>
          </cell>
          <cell r="C268">
            <v>10385</v>
          </cell>
          <cell r="D268">
            <v>3040</v>
          </cell>
          <cell r="E268">
            <v>2734</v>
          </cell>
          <cell r="F268">
            <v>20</v>
          </cell>
        </row>
        <row r="269">
          <cell r="A269">
            <v>37995</v>
          </cell>
          <cell r="B269">
            <v>4672</v>
          </cell>
          <cell r="C269">
            <v>10431</v>
          </cell>
          <cell r="D269">
            <v>3068</v>
          </cell>
          <cell r="E269">
            <v>2726</v>
          </cell>
          <cell r="F269">
            <v>28</v>
          </cell>
        </row>
        <row r="270">
          <cell r="A270">
            <v>37998</v>
          </cell>
          <cell r="B270">
            <v>4702</v>
          </cell>
          <cell r="C270">
            <v>10468</v>
          </cell>
          <cell r="D270">
            <v>3073</v>
          </cell>
          <cell r="E270">
            <v>2727</v>
          </cell>
          <cell r="F270">
            <v>25</v>
          </cell>
        </row>
        <row r="271">
          <cell r="A271">
            <v>37999</v>
          </cell>
          <cell r="B271">
            <v>4713</v>
          </cell>
          <cell r="C271">
            <v>10477</v>
          </cell>
          <cell r="D271">
            <v>3102</v>
          </cell>
          <cell r="E271">
            <v>2696</v>
          </cell>
          <cell r="F271">
            <v>15</v>
          </cell>
        </row>
        <row r="272">
          <cell r="A272">
            <v>38000</v>
          </cell>
          <cell r="B272">
            <v>4743</v>
          </cell>
          <cell r="C272">
            <v>10443</v>
          </cell>
          <cell r="D272">
            <v>3068</v>
          </cell>
          <cell r="E272">
            <v>2664</v>
          </cell>
          <cell r="F272">
            <v>30</v>
          </cell>
        </row>
        <row r="273">
          <cell r="A273">
            <v>38001</v>
          </cell>
          <cell r="B273">
            <v>4764</v>
          </cell>
          <cell r="C273">
            <v>10517</v>
          </cell>
          <cell r="D273">
            <v>3094</v>
          </cell>
          <cell r="E273">
            <v>2685</v>
          </cell>
          <cell r="F273">
            <v>30</v>
          </cell>
        </row>
        <row r="274">
          <cell r="A274">
            <v>38002</v>
          </cell>
          <cell r="B274">
            <v>4798</v>
          </cell>
          <cell r="C274">
            <v>10533</v>
          </cell>
          <cell r="D274">
            <v>3079</v>
          </cell>
          <cell r="E274">
            <v>2681</v>
          </cell>
          <cell r="F274">
            <v>40</v>
          </cell>
        </row>
        <row r="275">
          <cell r="A275">
            <v>38005</v>
          </cell>
          <cell r="B275">
            <v>4818</v>
          </cell>
          <cell r="C275">
            <v>10532</v>
          </cell>
          <cell r="D275">
            <v>3062</v>
          </cell>
          <cell r="E275">
            <v>2677</v>
          </cell>
          <cell r="F275">
            <v>15</v>
          </cell>
        </row>
        <row r="276">
          <cell r="A276">
            <v>38006</v>
          </cell>
          <cell r="B276">
            <v>4849</v>
          </cell>
          <cell r="C276">
            <v>10561</v>
          </cell>
          <cell r="D276">
            <v>3051</v>
          </cell>
          <cell r="E276">
            <v>2685</v>
          </cell>
          <cell r="F276">
            <v>20</v>
          </cell>
        </row>
        <row r="277">
          <cell r="A277">
            <v>38007</v>
          </cell>
          <cell r="B277">
            <v>4874</v>
          </cell>
          <cell r="C277">
            <v>10585</v>
          </cell>
          <cell r="D277">
            <v>3055</v>
          </cell>
          <cell r="E277">
            <v>2681</v>
          </cell>
          <cell r="F277">
            <v>20</v>
          </cell>
        </row>
        <row r="278">
          <cell r="A278">
            <v>38008</v>
          </cell>
          <cell r="B278">
            <v>4890</v>
          </cell>
          <cell r="C278">
            <v>10619</v>
          </cell>
          <cell r="D278">
            <v>3073</v>
          </cell>
          <cell r="E278">
            <v>2680</v>
          </cell>
          <cell r="F278">
            <v>15</v>
          </cell>
        </row>
        <row r="279">
          <cell r="A279">
            <v>38009</v>
          </cell>
          <cell r="B279">
            <v>4900</v>
          </cell>
          <cell r="C279">
            <v>10625</v>
          </cell>
          <cell r="D279">
            <v>3072</v>
          </cell>
          <cell r="E279">
            <v>2676</v>
          </cell>
          <cell r="F279">
            <v>15</v>
          </cell>
        </row>
        <row r="280">
          <cell r="A280">
            <v>38012</v>
          </cell>
          <cell r="B280">
            <v>4909</v>
          </cell>
          <cell r="C280">
            <v>10535</v>
          </cell>
          <cell r="D280">
            <v>2984</v>
          </cell>
          <cell r="E280">
            <v>2666</v>
          </cell>
          <cell r="F280">
            <v>15</v>
          </cell>
        </row>
        <row r="281">
          <cell r="A281">
            <v>38013</v>
          </cell>
          <cell r="B281">
            <v>4918</v>
          </cell>
          <cell r="C281">
            <v>10533</v>
          </cell>
          <cell r="D281">
            <v>2975</v>
          </cell>
          <cell r="E281">
            <v>2663</v>
          </cell>
          <cell r="F281">
            <v>0</v>
          </cell>
        </row>
        <row r="282">
          <cell r="A282">
            <v>38014</v>
          </cell>
          <cell r="B282">
            <v>4918</v>
          </cell>
          <cell r="C282">
            <v>10553</v>
          </cell>
          <cell r="D282">
            <v>2995</v>
          </cell>
          <cell r="E282">
            <v>2663</v>
          </cell>
          <cell r="F282">
            <v>0</v>
          </cell>
        </row>
        <row r="283">
          <cell r="A283">
            <v>38015</v>
          </cell>
          <cell r="B283">
            <v>4901</v>
          </cell>
          <cell r="C283">
            <v>10621</v>
          </cell>
          <cell r="D283">
            <v>3079</v>
          </cell>
          <cell r="E283">
            <v>2662</v>
          </cell>
          <cell r="F283">
            <v>0</v>
          </cell>
        </row>
        <row r="284">
          <cell r="A284">
            <v>38016</v>
          </cell>
          <cell r="B284">
            <v>4914</v>
          </cell>
          <cell r="C284">
            <v>10564</v>
          </cell>
          <cell r="D284">
            <v>3033</v>
          </cell>
          <cell r="E284">
            <v>2652</v>
          </cell>
          <cell r="F284">
            <v>0</v>
          </cell>
        </row>
        <row r="285">
          <cell r="A285">
            <v>38019</v>
          </cell>
          <cell r="B285">
            <v>4908</v>
          </cell>
          <cell r="C285">
            <v>10690</v>
          </cell>
          <cell r="D285">
            <v>3163</v>
          </cell>
          <cell r="E285">
            <v>2655</v>
          </cell>
          <cell r="F285">
            <v>0</v>
          </cell>
        </row>
        <row r="286">
          <cell r="A286">
            <v>38020</v>
          </cell>
          <cell r="B286">
            <v>4912</v>
          </cell>
          <cell r="C286">
            <v>10671</v>
          </cell>
          <cell r="D286">
            <v>3140</v>
          </cell>
          <cell r="E286">
            <v>2654</v>
          </cell>
          <cell r="F286">
            <v>0</v>
          </cell>
        </row>
        <row r="287">
          <cell r="A287">
            <v>38021</v>
          </cell>
          <cell r="B287">
            <v>4914</v>
          </cell>
          <cell r="C287">
            <v>10637</v>
          </cell>
          <cell r="D287">
            <v>3094</v>
          </cell>
          <cell r="E287">
            <v>2662</v>
          </cell>
          <cell r="F287">
            <v>0</v>
          </cell>
        </row>
        <row r="288">
          <cell r="A288">
            <v>38022</v>
          </cell>
          <cell r="B288">
            <v>4910</v>
          </cell>
          <cell r="C288">
            <v>10586</v>
          </cell>
          <cell r="D288">
            <v>3084</v>
          </cell>
          <cell r="E288">
            <v>2624</v>
          </cell>
          <cell r="F288">
            <v>0</v>
          </cell>
        </row>
        <row r="289">
          <cell r="A289">
            <v>38023</v>
          </cell>
          <cell r="B289">
            <v>4919</v>
          </cell>
          <cell r="C289">
            <v>10772</v>
          </cell>
          <cell r="D289">
            <v>3072</v>
          </cell>
          <cell r="E289">
            <v>2813</v>
          </cell>
          <cell r="F289">
            <v>0</v>
          </cell>
        </row>
        <row r="290">
          <cell r="A290">
            <v>38026</v>
          </cell>
          <cell r="B290">
            <v>4923</v>
          </cell>
          <cell r="C290">
            <v>10727</v>
          </cell>
          <cell r="D290">
            <v>3042</v>
          </cell>
          <cell r="E290">
            <v>2776</v>
          </cell>
          <cell r="F290">
            <v>0</v>
          </cell>
        </row>
        <row r="291">
          <cell r="A291">
            <v>38027</v>
          </cell>
          <cell r="B291">
            <v>4923</v>
          </cell>
          <cell r="C291">
            <v>10705</v>
          </cell>
          <cell r="D291">
            <v>3020</v>
          </cell>
          <cell r="E291">
            <v>2776</v>
          </cell>
          <cell r="F291">
            <v>0</v>
          </cell>
        </row>
        <row r="292">
          <cell r="A292">
            <v>38028</v>
          </cell>
          <cell r="B292">
            <v>4937</v>
          </cell>
          <cell r="C292">
            <v>10728</v>
          </cell>
          <cell r="D292">
            <v>3034</v>
          </cell>
          <cell r="E292">
            <v>2770</v>
          </cell>
          <cell r="F292">
            <v>0</v>
          </cell>
        </row>
        <row r="293">
          <cell r="A293">
            <v>38029</v>
          </cell>
          <cell r="B293">
            <v>4940</v>
          </cell>
          <cell r="C293">
            <v>10799</v>
          </cell>
          <cell r="D293">
            <v>3104</v>
          </cell>
          <cell r="E293">
            <v>2769</v>
          </cell>
          <cell r="F293">
            <v>0</v>
          </cell>
        </row>
        <row r="294">
          <cell r="A294">
            <v>38030</v>
          </cell>
          <cell r="B294">
            <v>4935</v>
          </cell>
          <cell r="C294">
            <v>10700</v>
          </cell>
          <cell r="D294">
            <v>3137</v>
          </cell>
          <cell r="E294">
            <v>2642</v>
          </cell>
          <cell r="F294">
            <v>0</v>
          </cell>
        </row>
        <row r="295">
          <cell r="A295">
            <v>38033</v>
          </cell>
          <cell r="B295">
            <v>4935</v>
          </cell>
          <cell r="C295">
            <v>10701</v>
          </cell>
          <cell r="D295">
            <v>3137</v>
          </cell>
          <cell r="E295">
            <v>2642</v>
          </cell>
          <cell r="F295">
            <v>0</v>
          </cell>
        </row>
        <row r="296">
          <cell r="A296">
            <v>38034</v>
          </cell>
          <cell r="B296">
            <v>4945</v>
          </cell>
          <cell r="C296">
            <v>10652</v>
          </cell>
          <cell r="D296">
            <v>3129</v>
          </cell>
          <cell r="E296">
            <v>2598</v>
          </cell>
          <cell r="F296">
            <v>1</v>
          </cell>
        </row>
        <row r="297">
          <cell r="A297">
            <v>38035</v>
          </cell>
          <cell r="B297">
            <v>4951</v>
          </cell>
          <cell r="C297">
            <v>10639</v>
          </cell>
          <cell r="D297">
            <v>3100</v>
          </cell>
          <cell r="E297">
            <v>2611</v>
          </cell>
          <cell r="F297">
            <v>10</v>
          </cell>
        </row>
        <row r="298">
          <cell r="A298">
            <v>38036</v>
          </cell>
          <cell r="B298">
            <v>4969</v>
          </cell>
          <cell r="C298">
            <v>10597</v>
          </cell>
          <cell r="D298">
            <v>3103</v>
          </cell>
          <cell r="E298">
            <v>2548</v>
          </cell>
          <cell r="F298">
            <v>20</v>
          </cell>
        </row>
        <row r="299">
          <cell r="A299">
            <v>38037</v>
          </cell>
          <cell r="B299">
            <v>4960</v>
          </cell>
          <cell r="C299">
            <v>10559</v>
          </cell>
          <cell r="D299">
            <v>3078</v>
          </cell>
          <cell r="E299">
            <v>2544</v>
          </cell>
          <cell r="F299">
            <v>10</v>
          </cell>
        </row>
        <row r="300">
          <cell r="A300">
            <v>38040</v>
          </cell>
          <cell r="B300">
            <v>4913</v>
          </cell>
          <cell r="C300">
            <v>10543</v>
          </cell>
          <cell r="D300">
            <v>3059</v>
          </cell>
          <cell r="E300">
            <v>2594</v>
          </cell>
          <cell r="F300">
            <v>1</v>
          </cell>
        </row>
        <row r="301">
          <cell r="A301">
            <v>38041</v>
          </cell>
          <cell r="B301">
            <v>4932</v>
          </cell>
          <cell r="C301">
            <v>10559</v>
          </cell>
          <cell r="D301">
            <v>3054</v>
          </cell>
          <cell r="E301">
            <v>2594</v>
          </cell>
          <cell r="F301">
            <v>10</v>
          </cell>
        </row>
        <row r="302">
          <cell r="A302">
            <v>38042</v>
          </cell>
          <cell r="B302">
            <v>4945</v>
          </cell>
          <cell r="C302">
            <v>10615</v>
          </cell>
          <cell r="D302">
            <v>3106</v>
          </cell>
          <cell r="E302">
            <v>2583</v>
          </cell>
          <cell r="F302">
            <v>25</v>
          </cell>
        </row>
        <row r="303">
          <cell r="A303">
            <v>38043</v>
          </cell>
          <cell r="B303">
            <v>4952</v>
          </cell>
          <cell r="C303">
            <v>10595</v>
          </cell>
          <cell r="D303">
            <v>3078</v>
          </cell>
          <cell r="E303">
            <v>2584</v>
          </cell>
          <cell r="F303">
            <v>10</v>
          </cell>
        </row>
        <row r="304">
          <cell r="A304">
            <v>38044</v>
          </cell>
          <cell r="B304">
            <v>4972</v>
          </cell>
          <cell r="C304">
            <v>10503</v>
          </cell>
          <cell r="D304">
            <v>2969</v>
          </cell>
          <cell r="E304">
            <v>2595</v>
          </cell>
          <cell r="F304">
            <v>10</v>
          </cell>
        </row>
        <row r="305">
          <cell r="A305">
            <v>38047</v>
          </cell>
          <cell r="B305">
            <v>4989</v>
          </cell>
          <cell r="C305">
            <v>10501</v>
          </cell>
          <cell r="D305">
            <v>2956</v>
          </cell>
          <cell r="E305">
            <v>2588</v>
          </cell>
          <cell r="F305">
            <v>15</v>
          </cell>
        </row>
        <row r="306">
          <cell r="A306">
            <v>38048</v>
          </cell>
          <cell r="B306">
            <v>4993</v>
          </cell>
          <cell r="C306">
            <v>10471</v>
          </cell>
          <cell r="D306">
            <v>2924</v>
          </cell>
          <cell r="E306">
            <v>2587</v>
          </cell>
          <cell r="F306">
            <v>15</v>
          </cell>
        </row>
        <row r="307">
          <cell r="A307">
            <v>38049</v>
          </cell>
          <cell r="B307">
            <v>4997</v>
          </cell>
          <cell r="C307">
            <v>10488</v>
          </cell>
          <cell r="D307">
            <v>2934</v>
          </cell>
          <cell r="E307">
            <v>2589</v>
          </cell>
          <cell r="F307">
            <v>5</v>
          </cell>
        </row>
        <row r="308">
          <cell r="A308">
            <v>38050</v>
          </cell>
          <cell r="B308">
            <v>5002</v>
          </cell>
          <cell r="C308">
            <v>10441</v>
          </cell>
          <cell r="D308">
            <v>2971</v>
          </cell>
          <cell r="E308">
            <v>2500</v>
          </cell>
          <cell r="F308">
            <v>5</v>
          </cell>
        </row>
        <row r="309">
          <cell r="A309">
            <v>38051</v>
          </cell>
          <cell r="B309">
            <v>5015</v>
          </cell>
          <cell r="C309">
            <v>10466</v>
          </cell>
          <cell r="D309">
            <v>2982</v>
          </cell>
          <cell r="E309">
            <v>2501</v>
          </cell>
          <cell r="F309">
            <v>0</v>
          </cell>
        </row>
        <row r="310">
          <cell r="A310">
            <v>38054</v>
          </cell>
          <cell r="B310">
            <v>5016</v>
          </cell>
          <cell r="C310">
            <v>10484</v>
          </cell>
          <cell r="D310">
            <v>3000</v>
          </cell>
          <cell r="E310">
            <v>2500</v>
          </cell>
          <cell r="F310">
            <v>0</v>
          </cell>
        </row>
        <row r="311">
          <cell r="A311">
            <v>38055</v>
          </cell>
          <cell r="B311">
            <v>5028</v>
          </cell>
          <cell r="C311">
            <v>10498</v>
          </cell>
          <cell r="D311">
            <v>2998</v>
          </cell>
          <cell r="E311">
            <v>2501</v>
          </cell>
          <cell r="F311">
            <v>10</v>
          </cell>
        </row>
        <row r="312">
          <cell r="A312">
            <v>38056</v>
          </cell>
          <cell r="B312">
            <v>5031</v>
          </cell>
          <cell r="C312">
            <v>10498</v>
          </cell>
          <cell r="D312">
            <v>2994</v>
          </cell>
          <cell r="E312">
            <v>2500</v>
          </cell>
          <cell r="F312">
            <v>10</v>
          </cell>
        </row>
        <row r="313">
          <cell r="A313">
            <v>38057</v>
          </cell>
          <cell r="B313">
            <v>5044</v>
          </cell>
          <cell r="C313">
            <v>10494</v>
          </cell>
          <cell r="D313">
            <v>2975</v>
          </cell>
          <cell r="E313">
            <v>2502</v>
          </cell>
          <cell r="F313">
            <v>10</v>
          </cell>
        </row>
        <row r="314">
          <cell r="A314">
            <v>38058</v>
          </cell>
          <cell r="B314">
            <v>5058</v>
          </cell>
          <cell r="C314">
            <v>10476</v>
          </cell>
          <cell r="D314">
            <v>2942</v>
          </cell>
          <cell r="E314">
            <v>2504</v>
          </cell>
          <cell r="F314">
            <v>15</v>
          </cell>
        </row>
        <row r="315">
          <cell r="A315">
            <v>38061</v>
          </cell>
          <cell r="B315">
            <v>5065</v>
          </cell>
          <cell r="C315">
            <v>10459</v>
          </cell>
          <cell r="D315">
            <v>2938</v>
          </cell>
          <cell r="E315">
            <v>2469</v>
          </cell>
          <cell r="F315">
            <v>15</v>
          </cell>
        </row>
        <row r="316">
          <cell r="A316">
            <v>38062</v>
          </cell>
          <cell r="B316">
            <v>5078</v>
          </cell>
          <cell r="C316">
            <v>10453</v>
          </cell>
          <cell r="D316">
            <v>2926</v>
          </cell>
          <cell r="E316">
            <v>2462</v>
          </cell>
          <cell r="F316">
            <v>10</v>
          </cell>
        </row>
        <row r="317">
          <cell r="A317">
            <v>38063</v>
          </cell>
          <cell r="B317">
            <v>5082</v>
          </cell>
          <cell r="C317">
            <v>10459</v>
          </cell>
          <cell r="D317">
            <v>2917</v>
          </cell>
          <cell r="E317">
            <v>2474</v>
          </cell>
          <cell r="F317">
            <v>10</v>
          </cell>
        </row>
        <row r="318">
          <cell r="A318">
            <v>38064</v>
          </cell>
          <cell r="B318">
            <v>5110</v>
          </cell>
          <cell r="C318">
            <v>10460</v>
          </cell>
          <cell r="D318">
            <v>2905</v>
          </cell>
          <cell r="E318">
            <v>2463</v>
          </cell>
          <cell r="F318">
            <v>15</v>
          </cell>
        </row>
        <row r="319">
          <cell r="A319">
            <v>38065</v>
          </cell>
          <cell r="B319">
            <v>5104</v>
          </cell>
          <cell r="C319">
            <v>10446</v>
          </cell>
          <cell r="D319">
            <v>2906</v>
          </cell>
          <cell r="E319">
            <v>2455</v>
          </cell>
          <cell r="F319">
            <v>15</v>
          </cell>
        </row>
        <row r="320">
          <cell r="A320">
            <v>38068</v>
          </cell>
          <cell r="B320">
            <v>5121</v>
          </cell>
          <cell r="C320">
            <v>10530</v>
          </cell>
          <cell r="D320">
            <v>2976</v>
          </cell>
          <cell r="E320">
            <v>2453</v>
          </cell>
          <cell r="F320">
            <v>10</v>
          </cell>
        </row>
        <row r="321">
          <cell r="A321">
            <v>38069</v>
          </cell>
          <cell r="B321">
            <v>5144</v>
          </cell>
          <cell r="C321">
            <v>10519</v>
          </cell>
          <cell r="D321">
            <v>2941</v>
          </cell>
          <cell r="E321">
            <v>2452</v>
          </cell>
          <cell r="F321">
            <v>20</v>
          </cell>
        </row>
        <row r="322">
          <cell r="A322">
            <v>38070</v>
          </cell>
          <cell r="B322">
            <v>5151</v>
          </cell>
          <cell r="C322">
            <v>10486</v>
          </cell>
          <cell r="D322">
            <v>2914</v>
          </cell>
          <cell r="E322">
            <v>2440</v>
          </cell>
          <cell r="F322">
            <v>15</v>
          </cell>
        </row>
        <row r="323">
          <cell r="A323">
            <v>38071</v>
          </cell>
          <cell r="B323">
            <v>5166</v>
          </cell>
          <cell r="C323">
            <v>10494</v>
          </cell>
          <cell r="D323">
            <v>2912</v>
          </cell>
          <cell r="E323">
            <v>2437</v>
          </cell>
          <cell r="F323">
            <v>15</v>
          </cell>
        </row>
        <row r="324">
          <cell r="A324">
            <v>38072</v>
          </cell>
          <cell r="B324">
            <v>5182</v>
          </cell>
          <cell r="C324">
            <v>10510</v>
          </cell>
          <cell r="D324">
            <v>2914</v>
          </cell>
          <cell r="E324">
            <v>2434</v>
          </cell>
          <cell r="F324">
            <v>10</v>
          </cell>
        </row>
        <row r="325">
          <cell r="A325">
            <v>38075</v>
          </cell>
          <cell r="B325">
            <v>5187</v>
          </cell>
          <cell r="C325">
            <v>10480</v>
          </cell>
          <cell r="D325">
            <v>2878</v>
          </cell>
          <cell r="E325">
            <v>2435</v>
          </cell>
          <cell r="F325">
            <v>10</v>
          </cell>
        </row>
        <row r="326">
          <cell r="A326">
            <v>38076</v>
          </cell>
          <cell r="B326">
            <v>5203</v>
          </cell>
          <cell r="C326">
            <v>10475</v>
          </cell>
          <cell r="D326">
            <v>2861</v>
          </cell>
          <cell r="E326">
            <v>2432</v>
          </cell>
          <cell r="F326">
            <v>10</v>
          </cell>
        </row>
        <row r="327">
          <cell r="A327">
            <v>38077</v>
          </cell>
          <cell r="B327">
            <v>5235</v>
          </cell>
          <cell r="C327">
            <v>10411</v>
          </cell>
          <cell r="D327">
            <v>2776</v>
          </cell>
          <cell r="E327">
            <v>2433</v>
          </cell>
          <cell r="F327">
            <v>15</v>
          </cell>
        </row>
        <row r="328">
          <cell r="A328">
            <v>38078</v>
          </cell>
          <cell r="B328">
            <v>5202</v>
          </cell>
          <cell r="C328">
            <v>10479</v>
          </cell>
          <cell r="D328">
            <v>2821</v>
          </cell>
          <cell r="E328">
            <v>2493</v>
          </cell>
          <cell r="F328">
            <v>15</v>
          </cell>
        </row>
        <row r="329">
          <cell r="A329">
            <v>38079</v>
          </cell>
          <cell r="B329">
            <v>5210</v>
          </cell>
          <cell r="C329">
            <v>10524</v>
          </cell>
          <cell r="D329">
            <v>2856</v>
          </cell>
          <cell r="E329">
            <v>2496</v>
          </cell>
          <cell r="F329">
            <v>20</v>
          </cell>
        </row>
        <row r="330">
          <cell r="A330">
            <v>38082</v>
          </cell>
          <cell r="B330">
            <v>5167</v>
          </cell>
          <cell r="C330">
            <v>10450</v>
          </cell>
          <cell r="D330">
            <v>2786</v>
          </cell>
          <cell r="E330">
            <v>2533</v>
          </cell>
          <cell r="F330">
            <v>15</v>
          </cell>
        </row>
        <row r="331">
          <cell r="A331">
            <v>38083</v>
          </cell>
          <cell r="B331">
            <v>5187</v>
          </cell>
          <cell r="C331">
            <v>10491</v>
          </cell>
          <cell r="D331">
            <v>2809</v>
          </cell>
          <cell r="E331">
            <v>2533</v>
          </cell>
          <cell r="F331">
            <v>15</v>
          </cell>
        </row>
        <row r="332">
          <cell r="A332">
            <v>38084</v>
          </cell>
          <cell r="B332">
            <v>5208</v>
          </cell>
          <cell r="C332">
            <v>10514</v>
          </cell>
          <cell r="D332">
            <v>2813</v>
          </cell>
          <cell r="E332">
            <v>2527</v>
          </cell>
          <cell r="F332">
            <v>15</v>
          </cell>
        </row>
        <row r="333">
          <cell r="A333">
            <v>38085</v>
          </cell>
          <cell r="B333" t="str">
            <v xml:space="preserve">n.d. </v>
          </cell>
          <cell r="C333" t="str">
            <v xml:space="preserve">n.d. </v>
          </cell>
          <cell r="D333" t="str">
            <v xml:space="preserve">n.d. </v>
          </cell>
          <cell r="E333" t="str">
            <v xml:space="preserve">n.d. </v>
          </cell>
          <cell r="F333" t="str">
            <v xml:space="preserve">n.d. </v>
          </cell>
        </row>
        <row r="334">
          <cell r="A334">
            <v>38086</v>
          </cell>
          <cell r="B334" t="str">
            <v xml:space="preserve">n.d. </v>
          </cell>
          <cell r="C334" t="str">
            <v xml:space="preserve">n.d. </v>
          </cell>
          <cell r="D334" t="str">
            <v xml:space="preserve">n.d. </v>
          </cell>
          <cell r="E334" t="str">
            <v xml:space="preserve">n.d. </v>
          </cell>
          <cell r="F334" t="str">
            <v xml:space="preserve">n.d. </v>
          </cell>
        </row>
        <row r="335">
          <cell r="A335">
            <v>38089</v>
          </cell>
          <cell r="B335">
            <v>5217</v>
          </cell>
          <cell r="C335">
            <v>10509</v>
          </cell>
          <cell r="D335">
            <v>2798</v>
          </cell>
          <cell r="E335">
            <v>2527</v>
          </cell>
          <cell r="F335">
            <v>15</v>
          </cell>
        </row>
        <row r="336">
          <cell r="A336">
            <v>38090</v>
          </cell>
          <cell r="B336">
            <v>5215</v>
          </cell>
          <cell r="C336">
            <v>10520</v>
          </cell>
          <cell r="D336">
            <v>2805</v>
          </cell>
          <cell r="E336">
            <v>2530</v>
          </cell>
          <cell r="F336">
            <v>15</v>
          </cell>
        </row>
        <row r="337">
          <cell r="A337">
            <v>38091</v>
          </cell>
          <cell r="B337">
            <v>5216</v>
          </cell>
          <cell r="C337">
            <v>10588</v>
          </cell>
          <cell r="D337">
            <v>2884</v>
          </cell>
          <cell r="E337">
            <v>2521</v>
          </cell>
          <cell r="F337">
            <v>10</v>
          </cell>
        </row>
        <row r="338">
          <cell r="A338">
            <v>38092</v>
          </cell>
          <cell r="B338">
            <v>5224</v>
          </cell>
          <cell r="C338">
            <v>10559</v>
          </cell>
          <cell r="D338">
            <v>2881</v>
          </cell>
          <cell r="E338">
            <v>2484</v>
          </cell>
          <cell r="F338">
            <v>10</v>
          </cell>
        </row>
        <row r="339">
          <cell r="A339">
            <v>38093</v>
          </cell>
          <cell r="B339">
            <v>5238</v>
          </cell>
          <cell r="C339">
            <v>10562</v>
          </cell>
          <cell r="D339">
            <v>2871</v>
          </cell>
          <cell r="E339">
            <v>2480</v>
          </cell>
          <cell r="F339">
            <v>10</v>
          </cell>
        </row>
        <row r="340">
          <cell r="A340">
            <v>38096</v>
          </cell>
          <cell r="B340">
            <v>5249</v>
          </cell>
          <cell r="C340">
            <v>10569</v>
          </cell>
          <cell r="D340">
            <v>2866</v>
          </cell>
          <cell r="E340">
            <v>2479</v>
          </cell>
          <cell r="F340">
            <v>10</v>
          </cell>
        </row>
        <row r="341">
          <cell r="A341">
            <v>38097</v>
          </cell>
          <cell r="B341">
            <v>5242</v>
          </cell>
          <cell r="C341">
            <v>10557</v>
          </cell>
          <cell r="D341">
            <v>2868</v>
          </cell>
          <cell r="E341">
            <v>2471</v>
          </cell>
          <cell r="F341">
            <v>0</v>
          </cell>
        </row>
        <row r="342">
          <cell r="A342">
            <v>38098</v>
          </cell>
          <cell r="B342">
            <v>5234</v>
          </cell>
          <cell r="C342">
            <v>10532</v>
          </cell>
          <cell r="D342">
            <v>2863</v>
          </cell>
          <cell r="E342">
            <v>2459</v>
          </cell>
          <cell r="F342">
            <v>1</v>
          </cell>
        </row>
        <row r="343">
          <cell r="A343">
            <v>38099</v>
          </cell>
          <cell r="B343">
            <v>5238</v>
          </cell>
          <cell r="C343">
            <v>10528</v>
          </cell>
          <cell r="D343">
            <v>2850</v>
          </cell>
          <cell r="E343">
            <v>2462</v>
          </cell>
          <cell r="F343">
            <v>0</v>
          </cell>
        </row>
        <row r="344">
          <cell r="A344">
            <v>38100</v>
          </cell>
          <cell r="B344">
            <v>5239</v>
          </cell>
          <cell r="C344">
            <v>10537</v>
          </cell>
          <cell r="D344">
            <v>2895</v>
          </cell>
          <cell r="E344">
            <v>2426</v>
          </cell>
          <cell r="F344">
            <v>0</v>
          </cell>
        </row>
        <row r="345">
          <cell r="A345">
            <v>38103</v>
          </cell>
          <cell r="B345">
            <v>5241</v>
          </cell>
          <cell r="C345">
            <v>10489</v>
          </cell>
          <cell r="D345">
            <v>2844</v>
          </cell>
          <cell r="E345">
            <v>2426</v>
          </cell>
          <cell r="F345">
            <v>0</v>
          </cell>
        </row>
        <row r="346">
          <cell r="A346">
            <v>38104</v>
          </cell>
          <cell r="B346">
            <v>5241</v>
          </cell>
          <cell r="C346">
            <v>10505</v>
          </cell>
          <cell r="D346">
            <v>2854</v>
          </cell>
          <cell r="E346">
            <v>2432</v>
          </cell>
          <cell r="F346">
            <v>0</v>
          </cell>
        </row>
        <row r="347">
          <cell r="A347">
            <v>38105</v>
          </cell>
          <cell r="B347">
            <v>5223</v>
          </cell>
          <cell r="C347">
            <v>10507</v>
          </cell>
          <cell r="D347">
            <v>2861</v>
          </cell>
          <cell r="E347">
            <v>2445</v>
          </cell>
          <cell r="F347">
            <v>0</v>
          </cell>
        </row>
        <row r="348">
          <cell r="A348">
            <v>38106</v>
          </cell>
          <cell r="B348">
            <v>5212</v>
          </cell>
          <cell r="C348">
            <v>10500</v>
          </cell>
          <cell r="D348">
            <v>2849</v>
          </cell>
          <cell r="E348">
            <v>2459</v>
          </cell>
          <cell r="F348">
            <v>0</v>
          </cell>
        </row>
        <row r="349">
          <cell r="A349">
            <v>38107</v>
          </cell>
          <cell r="B349">
            <v>5201</v>
          </cell>
          <cell r="C349">
            <v>10471</v>
          </cell>
          <cell r="D349">
            <v>2831</v>
          </cell>
          <cell r="E349">
            <v>2473</v>
          </cell>
          <cell r="F349">
            <v>0</v>
          </cell>
        </row>
        <row r="350">
          <cell r="A350">
            <v>38110</v>
          </cell>
          <cell r="B350">
            <v>5207</v>
          </cell>
          <cell r="C350">
            <v>10979</v>
          </cell>
          <cell r="D350">
            <v>2827</v>
          </cell>
          <cell r="E350">
            <v>2980</v>
          </cell>
          <cell r="F350">
            <v>0</v>
          </cell>
        </row>
        <row r="351">
          <cell r="A351">
            <v>38111</v>
          </cell>
          <cell r="B351">
            <v>5215</v>
          </cell>
          <cell r="C351">
            <v>10961</v>
          </cell>
          <cell r="D351">
            <v>2801</v>
          </cell>
          <cell r="E351">
            <v>2980</v>
          </cell>
          <cell r="F351">
            <v>0</v>
          </cell>
        </row>
        <row r="352">
          <cell r="A352">
            <v>38112</v>
          </cell>
          <cell r="B352">
            <v>5219</v>
          </cell>
          <cell r="C352">
            <v>10960</v>
          </cell>
          <cell r="D352">
            <v>2790</v>
          </cell>
          <cell r="E352">
            <v>2986</v>
          </cell>
          <cell r="F352">
            <v>0</v>
          </cell>
        </row>
        <row r="353">
          <cell r="A353">
            <v>38113</v>
          </cell>
          <cell r="B353">
            <v>5211</v>
          </cell>
          <cell r="C353">
            <v>10970</v>
          </cell>
          <cell r="D353">
            <v>2814</v>
          </cell>
          <cell r="E353">
            <v>2979</v>
          </cell>
          <cell r="F353">
            <v>0</v>
          </cell>
        </row>
        <row r="354">
          <cell r="A354">
            <v>38114</v>
          </cell>
          <cell r="B354">
            <v>5196</v>
          </cell>
          <cell r="C354">
            <v>10932</v>
          </cell>
          <cell r="D354">
            <v>2819</v>
          </cell>
          <cell r="E354">
            <v>2951</v>
          </cell>
          <cell r="F354">
            <v>0</v>
          </cell>
        </row>
        <row r="355">
          <cell r="A355">
            <v>38117</v>
          </cell>
          <cell r="B355">
            <v>5195</v>
          </cell>
          <cell r="C355">
            <v>10934</v>
          </cell>
          <cell r="D355">
            <v>2851</v>
          </cell>
          <cell r="E355">
            <v>2924</v>
          </cell>
          <cell r="F355">
            <v>0</v>
          </cell>
        </row>
        <row r="356">
          <cell r="A356">
            <v>38118</v>
          </cell>
          <cell r="B356">
            <v>5193</v>
          </cell>
          <cell r="C356">
            <v>10932</v>
          </cell>
          <cell r="D356">
            <v>2850</v>
          </cell>
          <cell r="E356">
            <v>2923</v>
          </cell>
          <cell r="F356">
            <v>0</v>
          </cell>
        </row>
        <row r="357">
          <cell r="A357">
            <v>38119</v>
          </cell>
          <cell r="B357">
            <v>5195</v>
          </cell>
          <cell r="C357">
            <v>10921</v>
          </cell>
          <cell r="D357">
            <v>2839</v>
          </cell>
          <cell r="E357">
            <v>2922</v>
          </cell>
          <cell r="F357">
            <v>0</v>
          </cell>
        </row>
        <row r="358">
          <cell r="A358">
            <v>38120</v>
          </cell>
          <cell r="B358">
            <v>5189</v>
          </cell>
          <cell r="C358">
            <v>10920</v>
          </cell>
          <cell r="D358">
            <v>2843</v>
          </cell>
          <cell r="E358">
            <v>2922</v>
          </cell>
          <cell r="F358">
            <v>0</v>
          </cell>
        </row>
        <row r="359">
          <cell r="A359">
            <v>38121</v>
          </cell>
          <cell r="B359">
            <v>5193</v>
          </cell>
          <cell r="C359">
            <v>10938</v>
          </cell>
          <cell r="D359">
            <v>2858</v>
          </cell>
          <cell r="E359">
            <v>2922</v>
          </cell>
          <cell r="F359">
            <v>0</v>
          </cell>
        </row>
        <row r="360">
          <cell r="A360">
            <v>38124</v>
          </cell>
          <cell r="B360">
            <v>5200</v>
          </cell>
          <cell r="C360">
            <v>10889</v>
          </cell>
          <cell r="D360">
            <v>2838</v>
          </cell>
          <cell r="E360">
            <v>2882</v>
          </cell>
          <cell r="F360">
            <v>0</v>
          </cell>
        </row>
        <row r="361">
          <cell r="A361">
            <v>38125</v>
          </cell>
          <cell r="B361">
            <v>5194</v>
          </cell>
          <cell r="C361">
            <v>10886</v>
          </cell>
          <cell r="D361">
            <v>2823</v>
          </cell>
          <cell r="E361">
            <v>2898</v>
          </cell>
          <cell r="F361">
            <v>0</v>
          </cell>
        </row>
        <row r="362">
          <cell r="A362">
            <v>38126</v>
          </cell>
          <cell r="B362">
            <v>5203</v>
          </cell>
          <cell r="C362">
            <v>10872</v>
          </cell>
          <cell r="D362">
            <v>2812</v>
          </cell>
          <cell r="E362">
            <v>2887</v>
          </cell>
          <cell r="F362">
            <v>0</v>
          </cell>
        </row>
        <row r="363">
          <cell r="A363">
            <v>38127</v>
          </cell>
          <cell r="B363">
            <v>5200</v>
          </cell>
          <cell r="C363">
            <v>10892</v>
          </cell>
          <cell r="D363">
            <v>2838</v>
          </cell>
          <cell r="E363">
            <v>2885</v>
          </cell>
          <cell r="F363">
            <v>0</v>
          </cell>
        </row>
        <row r="364">
          <cell r="A364">
            <v>38128</v>
          </cell>
          <cell r="B364">
            <v>5206</v>
          </cell>
          <cell r="C364">
            <v>10874</v>
          </cell>
          <cell r="D364">
            <v>2842</v>
          </cell>
          <cell r="E364">
            <v>2856</v>
          </cell>
          <cell r="F364">
            <v>0</v>
          </cell>
        </row>
        <row r="365">
          <cell r="A365">
            <v>38131</v>
          </cell>
          <cell r="B365">
            <v>5207</v>
          </cell>
          <cell r="C365">
            <v>10821</v>
          </cell>
          <cell r="D365">
            <v>2798</v>
          </cell>
          <cell r="E365">
            <v>2846</v>
          </cell>
          <cell r="F365">
            <v>0</v>
          </cell>
        </row>
        <row r="366">
          <cell r="A366">
            <v>38132</v>
          </cell>
          <cell r="B366">
            <v>5213</v>
          </cell>
          <cell r="C366">
            <v>10841</v>
          </cell>
          <cell r="D366">
            <v>2829</v>
          </cell>
          <cell r="E366">
            <v>2829</v>
          </cell>
          <cell r="F366">
            <v>0</v>
          </cell>
        </row>
        <row r="367">
          <cell r="A367">
            <v>38133</v>
          </cell>
          <cell r="B367">
            <v>5203</v>
          </cell>
          <cell r="C367">
            <v>10856</v>
          </cell>
          <cell r="D367">
            <v>2844</v>
          </cell>
          <cell r="E367">
            <v>2839</v>
          </cell>
          <cell r="F367">
            <v>0</v>
          </cell>
        </row>
        <row r="368">
          <cell r="A368">
            <v>38134</v>
          </cell>
          <cell r="B368">
            <v>5195</v>
          </cell>
          <cell r="C368">
            <v>10899</v>
          </cell>
          <cell r="D368">
            <v>2863</v>
          </cell>
          <cell r="E368">
            <v>2870</v>
          </cell>
          <cell r="F368">
            <v>0</v>
          </cell>
        </row>
        <row r="369">
          <cell r="A369">
            <v>38135</v>
          </cell>
          <cell r="B369">
            <v>5162</v>
          </cell>
          <cell r="C369">
            <v>10833</v>
          </cell>
          <cell r="D369">
            <v>2797</v>
          </cell>
          <cell r="E369">
            <v>2903</v>
          </cell>
          <cell r="F369">
            <v>0</v>
          </cell>
        </row>
        <row r="370">
          <cell r="A370">
            <v>38138</v>
          </cell>
          <cell r="B370">
            <v>5169</v>
          </cell>
          <cell r="C370">
            <v>10824</v>
          </cell>
          <cell r="D370">
            <v>2804</v>
          </cell>
          <cell r="E370">
            <v>2896</v>
          </cell>
          <cell r="F370">
            <v>0</v>
          </cell>
        </row>
        <row r="371">
          <cell r="A371">
            <v>38139</v>
          </cell>
          <cell r="B371">
            <v>5171</v>
          </cell>
          <cell r="C371">
            <v>10903</v>
          </cell>
          <cell r="D371">
            <v>2883</v>
          </cell>
          <cell r="E371">
            <v>2893</v>
          </cell>
          <cell r="F371">
            <v>0</v>
          </cell>
        </row>
        <row r="372">
          <cell r="A372">
            <v>38140</v>
          </cell>
          <cell r="B372">
            <v>5167</v>
          </cell>
          <cell r="C372">
            <v>10933</v>
          </cell>
          <cell r="D372">
            <v>2923</v>
          </cell>
          <cell r="E372">
            <v>2888</v>
          </cell>
          <cell r="F372">
            <v>0</v>
          </cell>
        </row>
        <row r="373">
          <cell r="A373">
            <v>38141</v>
          </cell>
          <cell r="B373">
            <v>5164</v>
          </cell>
          <cell r="C373">
            <v>10949</v>
          </cell>
          <cell r="D373">
            <v>2934</v>
          </cell>
          <cell r="E373">
            <v>2896</v>
          </cell>
          <cell r="F373">
            <v>0</v>
          </cell>
        </row>
        <row r="374">
          <cell r="A374">
            <v>38142</v>
          </cell>
          <cell r="B374">
            <v>5168</v>
          </cell>
          <cell r="C374">
            <v>11002</v>
          </cell>
          <cell r="D374">
            <v>2984</v>
          </cell>
          <cell r="E374">
            <v>2896</v>
          </cell>
          <cell r="F374">
            <v>0</v>
          </cell>
        </row>
        <row r="375">
          <cell r="A375">
            <v>38145</v>
          </cell>
          <cell r="B375">
            <v>5172</v>
          </cell>
          <cell r="C375">
            <v>11027</v>
          </cell>
          <cell r="D375">
            <v>3018</v>
          </cell>
          <cell r="E375">
            <v>2881</v>
          </cell>
          <cell r="F375">
            <v>0</v>
          </cell>
        </row>
        <row r="376">
          <cell r="A376">
            <v>38146</v>
          </cell>
          <cell r="B376">
            <v>5167</v>
          </cell>
          <cell r="C376">
            <v>11067</v>
          </cell>
          <cell r="D376">
            <v>3015</v>
          </cell>
          <cell r="E376">
            <v>2931</v>
          </cell>
          <cell r="F376">
            <v>0</v>
          </cell>
        </row>
        <row r="377">
          <cell r="A377">
            <v>38147</v>
          </cell>
          <cell r="B377">
            <v>5155</v>
          </cell>
          <cell r="C377">
            <v>10995</v>
          </cell>
          <cell r="D377">
            <v>2981</v>
          </cell>
          <cell r="E377">
            <v>2903</v>
          </cell>
          <cell r="F377">
            <v>0</v>
          </cell>
        </row>
        <row r="378">
          <cell r="A378">
            <v>38148</v>
          </cell>
          <cell r="B378">
            <v>5158</v>
          </cell>
          <cell r="C378">
            <v>11027</v>
          </cell>
          <cell r="D378">
            <v>3010</v>
          </cell>
          <cell r="E378">
            <v>2903</v>
          </cell>
          <cell r="F378">
            <v>0</v>
          </cell>
        </row>
        <row r="379">
          <cell r="A379">
            <v>38149</v>
          </cell>
          <cell r="B379">
            <v>5155</v>
          </cell>
          <cell r="C379">
            <v>11024</v>
          </cell>
          <cell r="D379">
            <v>2991</v>
          </cell>
          <cell r="E379">
            <v>2922</v>
          </cell>
          <cell r="F379">
            <v>0</v>
          </cell>
        </row>
        <row r="380">
          <cell r="A380">
            <v>38152</v>
          </cell>
          <cell r="B380">
            <v>5154</v>
          </cell>
          <cell r="C380">
            <v>11005</v>
          </cell>
          <cell r="D380">
            <v>2980</v>
          </cell>
          <cell r="E380">
            <v>2916</v>
          </cell>
          <cell r="F380">
            <v>0</v>
          </cell>
        </row>
        <row r="381">
          <cell r="A381">
            <v>38153</v>
          </cell>
          <cell r="B381">
            <v>5163</v>
          </cell>
          <cell r="C381">
            <v>11044</v>
          </cell>
          <cell r="D381">
            <v>3012</v>
          </cell>
          <cell r="E381">
            <v>2905</v>
          </cell>
          <cell r="F381">
            <v>0</v>
          </cell>
        </row>
        <row r="382">
          <cell r="A382">
            <v>38154</v>
          </cell>
          <cell r="B382">
            <v>5155</v>
          </cell>
          <cell r="C382">
            <v>11015</v>
          </cell>
          <cell r="D382">
            <v>3003</v>
          </cell>
          <cell r="E382">
            <v>2894</v>
          </cell>
          <cell r="F382">
            <v>0</v>
          </cell>
        </row>
        <row r="383">
          <cell r="A383">
            <v>38155</v>
          </cell>
          <cell r="B383">
            <v>5162</v>
          </cell>
          <cell r="C383">
            <v>11038</v>
          </cell>
          <cell r="D383">
            <v>3019</v>
          </cell>
          <cell r="E383">
            <v>2894</v>
          </cell>
          <cell r="F383">
            <v>0</v>
          </cell>
        </row>
        <row r="384">
          <cell r="A384">
            <v>38156</v>
          </cell>
          <cell r="B384">
            <v>5171</v>
          </cell>
          <cell r="C384">
            <v>11076</v>
          </cell>
          <cell r="D384">
            <v>3042</v>
          </cell>
          <cell r="E384">
            <v>2900</v>
          </cell>
          <cell r="F384">
            <v>0</v>
          </cell>
        </row>
        <row r="385">
          <cell r="A385">
            <v>38159</v>
          </cell>
          <cell r="B385">
            <v>5169</v>
          </cell>
          <cell r="C385">
            <v>11102</v>
          </cell>
          <cell r="D385">
            <v>3100</v>
          </cell>
          <cell r="E385">
            <v>2869</v>
          </cell>
          <cell r="F385">
            <v>0</v>
          </cell>
        </row>
        <row r="386">
          <cell r="A386">
            <v>38160</v>
          </cell>
          <cell r="B386">
            <v>5170</v>
          </cell>
          <cell r="C386">
            <v>11120</v>
          </cell>
          <cell r="D386">
            <v>3120</v>
          </cell>
          <cell r="E386">
            <v>2867</v>
          </cell>
          <cell r="F386">
            <v>0</v>
          </cell>
        </row>
        <row r="387">
          <cell r="A387">
            <v>38161</v>
          </cell>
          <cell r="B387">
            <v>5179</v>
          </cell>
          <cell r="C387">
            <v>11145</v>
          </cell>
          <cell r="D387">
            <v>3148</v>
          </cell>
          <cell r="E387">
            <v>2852</v>
          </cell>
          <cell r="F387">
            <v>10</v>
          </cell>
        </row>
        <row r="388">
          <cell r="A388">
            <v>38162</v>
          </cell>
          <cell r="B388">
            <v>5201</v>
          </cell>
          <cell r="C388">
            <v>11174</v>
          </cell>
          <cell r="D388">
            <v>3152</v>
          </cell>
          <cell r="E388">
            <v>2854</v>
          </cell>
          <cell r="F388">
            <v>10</v>
          </cell>
        </row>
        <row r="389">
          <cell r="A389">
            <v>38163</v>
          </cell>
          <cell r="B389">
            <v>5202</v>
          </cell>
          <cell r="C389">
            <v>11168</v>
          </cell>
          <cell r="D389">
            <v>3147</v>
          </cell>
          <cell r="E389">
            <v>2852</v>
          </cell>
          <cell r="F389">
            <v>2</v>
          </cell>
        </row>
        <row r="390">
          <cell r="A390">
            <v>38166</v>
          </cell>
          <cell r="B390">
            <v>5201</v>
          </cell>
          <cell r="C390">
            <v>11129</v>
          </cell>
          <cell r="D390">
            <v>3102</v>
          </cell>
          <cell r="E390">
            <v>2859</v>
          </cell>
          <cell r="F390">
            <v>0</v>
          </cell>
        </row>
        <row r="391">
          <cell r="A391">
            <v>38167</v>
          </cell>
          <cell r="B391" t="str">
            <v xml:space="preserve">n.d. </v>
          </cell>
          <cell r="C391" t="str">
            <v xml:space="preserve">n.d. </v>
          </cell>
          <cell r="D391" t="str">
            <v xml:space="preserve">n.d. </v>
          </cell>
          <cell r="E391" t="str">
            <v xml:space="preserve">n.d. </v>
          </cell>
          <cell r="F391" t="str">
            <v xml:space="preserve">n.d. </v>
          </cell>
        </row>
        <row r="392">
          <cell r="A392">
            <v>38168</v>
          </cell>
          <cell r="B392">
            <v>5199</v>
          </cell>
          <cell r="C392">
            <v>10855</v>
          </cell>
          <cell r="D392">
            <v>3087</v>
          </cell>
          <cell r="E392">
            <v>2614</v>
          </cell>
          <cell r="F392">
            <v>0</v>
          </cell>
        </row>
        <row r="393">
          <cell r="A393">
            <v>38169</v>
          </cell>
          <cell r="B393">
            <v>5202</v>
          </cell>
          <cell r="C393">
            <v>10945</v>
          </cell>
          <cell r="D393">
            <v>3193</v>
          </cell>
          <cell r="E393">
            <v>2601</v>
          </cell>
          <cell r="F393">
            <v>0</v>
          </cell>
        </row>
        <row r="394">
          <cell r="A394">
            <v>38170</v>
          </cell>
          <cell r="B394">
            <v>5210</v>
          </cell>
          <cell r="C394">
            <v>10949</v>
          </cell>
          <cell r="D394">
            <v>3181</v>
          </cell>
          <cell r="E394">
            <v>2606</v>
          </cell>
          <cell r="F394">
            <v>0</v>
          </cell>
        </row>
        <row r="395">
          <cell r="A395">
            <v>38173</v>
          </cell>
          <cell r="B395">
            <v>5210</v>
          </cell>
          <cell r="C395">
            <v>10949</v>
          </cell>
          <cell r="D395">
            <v>3179</v>
          </cell>
          <cell r="E395">
            <v>2609</v>
          </cell>
          <cell r="F395">
            <v>0</v>
          </cell>
        </row>
        <row r="396">
          <cell r="A396">
            <v>38174</v>
          </cell>
          <cell r="B396">
            <v>5203</v>
          </cell>
          <cell r="C396">
            <v>10888</v>
          </cell>
          <cell r="D396">
            <v>3139</v>
          </cell>
          <cell r="E396">
            <v>2596</v>
          </cell>
          <cell r="F396">
            <v>0</v>
          </cell>
        </row>
        <row r="397">
          <cell r="A397">
            <v>38175</v>
          </cell>
          <cell r="B397">
            <v>5216</v>
          </cell>
          <cell r="C397">
            <v>10905</v>
          </cell>
          <cell r="D397">
            <v>3142</v>
          </cell>
          <cell r="E397">
            <v>2596</v>
          </cell>
          <cell r="F397">
            <v>0</v>
          </cell>
        </row>
        <row r="398">
          <cell r="A398">
            <v>38176</v>
          </cell>
          <cell r="B398">
            <v>5173</v>
          </cell>
          <cell r="C398">
            <v>10947</v>
          </cell>
          <cell r="D398">
            <v>3174</v>
          </cell>
          <cell r="E398">
            <v>2647</v>
          </cell>
          <cell r="F398">
            <v>0</v>
          </cell>
        </row>
        <row r="399">
          <cell r="A399">
            <v>38177</v>
          </cell>
          <cell r="B399">
            <v>5173</v>
          </cell>
          <cell r="C399">
            <v>10964</v>
          </cell>
          <cell r="D399">
            <v>3162</v>
          </cell>
          <cell r="E399">
            <v>2677</v>
          </cell>
          <cell r="F399">
            <v>0</v>
          </cell>
        </row>
        <row r="400">
          <cell r="A400">
            <v>38180</v>
          </cell>
          <cell r="B400">
            <v>5174</v>
          </cell>
          <cell r="C400">
            <v>10987</v>
          </cell>
          <cell r="D400">
            <v>3187</v>
          </cell>
          <cell r="E400">
            <v>2673</v>
          </cell>
          <cell r="F400">
            <v>0</v>
          </cell>
        </row>
        <row r="401">
          <cell r="A401">
            <v>38181</v>
          </cell>
          <cell r="B401">
            <v>5189</v>
          </cell>
          <cell r="C401">
            <v>10959</v>
          </cell>
          <cell r="D401">
            <v>3166</v>
          </cell>
          <cell r="E401">
            <v>2652</v>
          </cell>
          <cell r="F401">
            <v>25</v>
          </cell>
        </row>
        <row r="402">
          <cell r="A402">
            <v>38182</v>
          </cell>
          <cell r="B402">
            <v>5198</v>
          </cell>
          <cell r="C402">
            <v>10979</v>
          </cell>
          <cell r="D402">
            <v>3173</v>
          </cell>
          <cell r="E402">
            <v>2651</v>
          </cell>
          <cell r="F402">
            <v>4</v>
          </cell>
        </row>
        <row r="403">
          <cell r="A403">
            <v>38183</v>
          </cell>
          <cell r="B403">
            <v>5206</v>
          </cell>
          <cell r="C403">
            <v>11019</v>
          </cell>
          <cell r="D403">
            <v>3200</v>
          </cell>
          <cell r="E403">
            <v>2649</v>
          </cell>
          <cell r="F403">
            <v>10</v>
          </cell>
        </row>
        <row r="404">
          <cell r="A404">
            <v>38184</v>
          </cell>
          <cell r="B404">
            <v>5212</v>
          </cell>
          <cell r="C404">
            <v>11058</v>
          </cell>
          <cell r="D404">
            <v>3232</v>
          </cell>
          <cell r="E404">
            <v>2648</v>
          </cell>
          <cell r="F404">
            <v>0</v>
          </cell>
        </row>
        <row r="405">
          <cell r="A405">
            <v>38187</v>
          </cell>
          <cell r="B405">
            <v>5211</v>
          </cell>
          <cell r="C405">
            <v>11111</v>
          </cell>
          <cell r="D405">
            <v>3276</v>
          </cell>
          <cell r="E405">
            <v>2653</v>
          </cell>
          <cell r="F405">
            <v>0</v>
          </cell>
        </row>
        <row r="406">
          <cell r="A406">
            <v>38188</v>
          </cell>
          <cell r="B406">
            <v>5204</v>
          </cell>
          <cell r="C406">
            <v>11103</v>
          </cell>
          <cell r="D406">
            <v>3272</v>
          </cell>
          <cell r="E406">
            <v>2657</v>
          </cell>
          <cell r="F406">
            <v>0</v>
          </cell>
        </row>
        <row r="407">
          <cell r="A407">
            <v>38189</v>
          </cell>
          <cell r="B407">
            <v>5196</v>
          </cell>
          <cell r="C407">
            <v>11138</v>
          </cell>
          <cell r="D407">
            <v>3310</v>
          </cell>
          <cell r="E407">
            <v>2663</v>
          </cell>
          <cell r="F407">
            <v>0</v>
          </cell>
        </row>
        <row r="408">
          <cell r="A408">
            <v>38190</v>
          </cell>
          <cell r="B408">
            <v>5194</v>
          </cell>
          <cell r="C408">
            <v>11144</v>
          </cell>
          <cell r="D408">
            <v>3318</v>
          </cell>
          <cell r="E408">
            <v>2663</v>
          </cell>
          <cell r="F408">
            <v>0</v>
          </cell>
        </row>
        <row r="409">
          <cell r="A409">
            <v>38191</v>
          </cell>
          <cell r="B409">
            <v>5184</v>
          </cell>
          <cell r="C409">
            <v>11199</v>
          </cell>
          <cell r="D409">
            <v>3356</v>
          </cell>
          <cell r="E409">
            <v>2690</v>
          </cell>
          <cell r="F409">
            <v>0</v>
          </cell>
        </row>
        <row r="410">
          <cell r="A410">
            <v>38194</v>
          </cell>
          <cell r="B410">
            <v>5185</v>
          </cell>
          <cell r="C410">
            <v>11200</v>
          </cell>
          <cell r="D410">
            <v>3355</v>
          </cell>
          <cell r="E410">
            <v>2690</v>
          </cell>
          <cell r="F410">
            <v>0</v>
          </cell>
        </row>
        <row r="411">
          <cell r="A411">
            <v>38195</v>
          </cell>
          <cell r="B411">
            <v>5176</v>
          </cell>
          <cell r="C411">
            <v>11190</v>
          </cell>
          <cell r="D411">
            <v>3357</v>
          </cell>
          <cell r="E411">
            <v>2684</v>
          </cell>
          <cell r="F411">
            <v>0</v>
          </cell>
        </row>
        <row r="412">
          <cell r="A412">
            <v>38196</v>
          </cell>
          <cell r="B412">
            <v>5189</v>
          </cell>
          <cell r="C412">
            <v>11057</v>
          </cell>
          <cell r="D412">
            <v>3225</v>
          </cell>
          <cell r="E412">
            <v>2686</v>
          </cell>
          <cell r="F412">
            <v>0</v>
          </cell>
        </row>
        <row r="413">
          <cell r="A413">
            <v>38197</v>
          </cell>
          <cell r="B413" t="str">
            <v xml:space="preserve">n.d. </v>
          </cell>
          <cell r="C413" t="str">
            <v xml:space="preserve">n.d. </v>
          </cell>
          <cell r="D413" t="str">
            <v xml:space="preserve">n.d. </v>
          </cell>
          <cell r="E413" t="str">
            <v xml:space="preserve">n.d. </v>
          </cell>
          <cell r="F413" t="str">
            <v xml:space="preserve">n.d. </v>
          </cell>
        </row>
        <row r="414">
          <cell r="A414">
            <v>38198</v>
          </cell>
          <cell r="B414">
            <v>5189</v>
          </cell>
          <cell r="C414">
            <v>11057</v>
          </cell>
          <cell r="D414">
            <v>3225</v>
          </cell>
          <cell r="E414">
            <v>2686</v>
          </cell>
          <cell r="F414">
            <v>0</v>
          </cell>
        </row>
        <row r="415">
          <cell r="A415">
            <v>38201</v>
          </cell>
          <cell r="B415">
            <v>5191</v>
          </cell>
          <cell r="C415">
            <v>11181</v>
          </cell>
          <cell r="D415">
            <v>3349</v>
          </cell>
          <cell r="E415">
            <v>2686</v>
          </cell>
          <cell r="F415">
            <v>0</v>
          </cell>
        </row>
        <row r="416">
          <cell r="A416">
            <v>38202</v>
          </cell>
          <cell r="B416">
            <v>5195</v>
          </cell>
          <cell r="C416">
            <v>11201</v>
          </cell>
          <cell r="D416">
            <v>3363</v>
          </cell>
          <cell r="E416">
            <v>2688</v>
          </cell>
          <cell r="F416">
            <v>0</v>
          </cell>
        </row>
        <row r="417">
          <cell r="A417">
            <v>38203</v>
          </cell>
          <cell r="B417">
            <v>5192</v>
          </cell>
          <cell r="C417">
            <v>11189</v>
          </cell>
          <cell r="D417">
            <v>3381</v>
          </cell>
          <cell r="E417">
            <v>2657</v>
          </cell>
          <cell r="F417">
            <v>0</v>
          </cell>
        </row>
        <row r="418">
          <cell r="A418">
            <v>38204</v>
          </cell>
          <cell r="B418">
            <v>5193</v>
          </cell>
          <cell r="C418">
            <v>11245</v>
          </cell>
          <cell r="D418">
            <v>3440</v>
          </cell>
          <cell r="E418">
            <v>2654</v>
          </cell>
          <cell r="F418">
            <v>0</v>
          </cell>
        </row>
        <row r="419">
          <cell r="A419">
            <v>38205</v>
          </cell>
          <cell r="B419">
            <v>5209</v>
          </cell>
          <cell r="C419">
            <v>11285</v>
          </cell>
          <cell r="D419">
            <v>3478</v>
          </cell>
          <cell r="E419">
            <v>2640</v>
          </cell>
          <cell r="F419">
            <v>0</v>
          </cell>
        </row>
        <row r="420">
          <cell r="A420">
            <v>38208</v>
          </cell>
          <cell r="B420">
            <v>5209</v>
          </cell>
          <cell r="C420">
            <v>11324</v>
          </cell>
          <cell r="D420">
            <v>3512</v>
          </cell>
          <cell r="E420">
            <v>2645</v>
          </cell>
          <cell r="F420">
            <v>0</v>
          </cell>
        </row>
        <row r="421">
          <cell r="A421">
            <v>38209</v>
          </cell>
          <cell r="B421">
            <v>5207</v>
          </cell>
          <cell r="C421">
            <v>11296</v>
          </cell>
          <cell r="D421">
            <v>3481</v>
          </cell>
          <cell r="E421">
            <v>2630</v>
          </cell>
          <cell r="F421">
            <v>0</v>
          </cell>
        </row>
        <row r="422">
          <cell r="A422">
            <v>38210</v>
          </cell>
          <cell r="B422">
            <v>5201</v>
          </cell>
          <cell r="C422">
            <v>11276</v>
          </cell>
          <cell r="D422">
            <v>3446</v>
          </cell>
          <cell r="E422">
            <v>2650</v>
          </cell>
          <cell r="F422">
            <v>0</v>
          </cell>
        </row>
        <row r="423">
          <cell r="A423">
            <v>38211</v>
          </cell>
          <cell r="B423">
            <v>5201</v>
          </cell>
          <cell r="C423">
            <v>11298</v>
          </cell>
          <cell r="D423">
            <v>3473</v>
          </cell>
          <cell r="E423">
            <v>2645</v>
          </cell>
          <cell r="F423">
            <v>0</v>
          </cell>
        </row>
        <row r="424">
          <cell r="A424">
            <v>38212</v>
          </cell>
          <cell r="B424">
            <v>5191</v>
          </cell>
          <cell r="C424">
            <v>11304</v>
          </cell>
          <cell r="D424">
            <v>3477</v>
          </cell>
          <cell r="E424">
            <v>2657</v>
          </cell>
          <cell r="F424">
            <v>0</v>
          </cell>
        </row>
        <row r="425">
          <cell r="A425">
            <v>38215</v>
          </cell>
          <cell r="B425">
            <v>5196</v>
          </cell>
          <cell r="C425">
            <v>11197</v>
          </cell>
          <cell r="D425">
            <v>3487</v>
          </cell>
          <cell r="E425">
            <v>2521</v>
          </cell>
          <cell r="F425">
            <v>0</v>
          </cell>
        </row>
        <row r="426">
          <cell r="A426">
            <v>38216</v>
          </cell>
          <cell r="B426">
            <v>5197</v>
          </cell>
          <cell r="C426">
            <v>11164</v>
          </cell>
          <cell r="D426">
            <v>3472</v>
          </cell>
          <cell r="E426">
            <v>2522</v>
          </cell>
          <cell r="F426">
            <v>0</v>
          </cell>
        </row>
        <row r="427">
          <cell r="A427">
            <v>38217</v>
          </cell>
          <cell r="B427">
            <v>5201</v>
          </cell>
          <cell r="C427">
            <v>11140</v>
          </cell>
          <cell r="D427">
            <v>3436</v>
          </cell>
          <cell r="E427">
            <v>2528</v>
          </cell>
          <cell r="F427">
            <v>4</v>
          </cell>
        </row>
        <row r="428">
          <cell r="A428">
            <v>38218</v>
          </cell>
          <cell r="B428">
            <v>5242</v>
          </cell>
          <cell r="C428">
            <v>11073</v>
          </cell>
          <cell r="D428">
            <v>3398</v>
          </cell>
          <cell r="E428">
            <v>2460</v>
          </cell>
          <cell r="F428">
            <v>38</v>
          </cell>
        </row>
        <row r="429">
          <cell r="A429">
            <v>38219</v>
          </cell>
          <cell r="B429">
            <v>5249</v>
          </cell>
          <cell r="C429">
            <v>11110</v>
          </cell>
          <cell r="D429">
            <v>3433</v>
          </cell>
          <cell r="E429">
            <v>2455</v>
          </cell>
          <cell r="F429">
            <v>2</v>
          </cell>
        </row>
        <row r="430">
          <cell r="A430">
            <v>38222</v>
          </cell>
          <cell r="B430">
            <v>5258</v>
          </cell>
          <cell r="C430">
            <v>11130</v>
          </cell>
          <cell r="D430">
            <v>3446</v>
          </cell>
          <cell r="E430">
            <v>2449</v>
          </cell>
          <cell r="F430">
            <v>12</v>
          </cell>
        </row>
        <row r="431">
          <cell r="A431">
            <v>38223</v>
          </cell>
          <cell r="B431">
            <v>5247</v>
          </cell>
          <cell r="C431">
            <v>11174</v>
          </cell>
          <cell r="D431">
            <v>3536</v>
          </cell>
          <cell r="E431">
            <v>2415</v>
          </cell>
          <cell r="F431">
            <v>0</v>
          </cell>
        </row>
        <row r="432">
          <cell r="A432">
            <v>38224</v>
          </cell>
          <cell r="B432">
            <v>5289</v>
          </cell>
          <cell r="C432">
            <v>10939</v>
          </cell>
          <cell r="D432">
            <v>3277</v>
          </cell>
          <cell r="E432">
            <v>2396</v>
          </cell>
          <cell r="F432">
            <v>30</v>
          </cell>
        </row>
        <row r="433">
          <cell r="A433">
            <v>38225</v>
          </cell>
          <cell r="B433">
            <v>5372</v>
          </cell>
          <cell r="C433">
            <v>11006</v>
          </cell>
          <cell r="D433">
            <v>3215</v>
          </cell>
          <cell r="E433">
            <v>2444</v>
          </cell>
          <cell r="F433">
            <v>83</v>
          </cell>
        </row>
        <row r="434">
          <cell r="A434">
            <v>38226</v>
          </cell>
          <cell r="B434">
            <v>5414</v>
          </cell>
          <cell r="C434">
            <v>11000</v>
          </cell>
          <cell r="D434">
            <v>3167</v>
          </cell>
          <cell r="E434">
            <v>2444</v>
          </cell>
          <cell r="F434">
            <v>50</v>
          </cell>
        </row>
        <row r="435">
          <cell r="A435">
            <v>38229</v>
          </cell>
          <cell r="B435" t="str">
            <v xml:space="preserve">n.d. </v>
          </cell>
          <cell r="C435" t="str">
            <v xml:space="preserve">n.d. </v>
          </cell>
          <cell r="D435" t="str">
            <v xml:space="preserve">n.d. </v>
          </cell>
          <cell r="E435" t="str">
            <v xml:space="preserve">n.d. </v>
          </cell>
          <cell r="F435" t="str">
            <v xml:space="preserve">n.d. </v>
          </cell>
        </row>
        <row r="436">
          <cell r="A436">
            <v>38230</v>
          </cell>
          <cell r="B436">
            <v>5534</v>
          </cell>
          <cell r="C436">
            <v>10962</v>
          </cell>
          <cell r="D436">
            <v>3001</v>
          </cell>
          <cell r="E436">
            <v>2464</v>
          </cell>
          <cell r="F436">
            <v>103</v>
          </cell>
        </row>
        <row r="437">
          <cell r="A437">
            <v>38231</v>
          </cell>
          <cell r="B437">
            <v>5551</v>
          </cell>
          <cell r="C437">
            <v>10979</v>
          </cell>
          <cell r="D437">
            <v>3009</v>
          </cell>
          <cell r="E437">
            <v>2458</v>
          </cell>
          <cell r="F437">
            <v>15</v>
          </cell>
        </row>
        <row r="438">
          <cell r="A438">
            <v>38232</v>
          </cell>
          <cell r="F438">
            <v>28</v>
          </cell>
        </row>
        <row r="439">
          <cell r="A439">
            <v>38233</v>
          </cell>
          <cell r="F439">
            <v>1</v>
          </cell>
        </row>
        <row r="440">
          <cell r="A440">
            <v>38236</v>
          </cell>
          <cell r="F440">
            <v>10</v>
          </cell>
        </row>
        <row r="441">
          <cell r="A441">
            <v>38237</v>
          </cell>
          <cell r="F441">
            <v>19</v>
          </cell>
        </row>
        <row r="442">
          <cell r="A442">
            <v>38238</v>
          </cell>
          <cell r="F442">
            <v>20</v>
          </cell>
        </row>
        <row r="443">
          <cell r="A443">
            <v>38239</v>
          </cell>
          <cell r="F443">
            <v>20</v>
          </cell>
        </row>
        <row r="444">
          <cell r="A444">
            <v>38240</v>
          </cell>
          <cell r="F444">
            <v>0</v>
          </cell>
        </row>
        <row r="445">
          <cell r="A445">
            <v>38243</v>
          </cell>
          <cell r="F445">
            <v>0</v>
          </cell>
        </row>
        <row r="446">
          <cell r="A446">
            <v>38244</v>
          </cell>
          <cell r="F446">
            <v>11</v>
          </cell>
        </row>
        <row r="447">
          <cell r="A447">
            <v>38245</v>
          </cell>
          <cell r="F447">
            <v>30</v>
          </cell>
        </row>
        <row r="448">
          <cell r="A448">
            <v>38246</v>
          </cell>
          <cell r="F448">
            <v>42</v>
          </cell>
        </row>
        <row r="449">
          <cell r="A449">
            <v>38247</v>
          </cell>
          <cell r="F449">
            <v>0</v>
          </cell>
        </row>
        <row r="450">
          <cell r="A450">
            <v>38250</v>
          </cell>
          <cell r="F450">
            <v>0</v>
          </cell>
        </row>
        <row r="451">
          <cell r="A451">
            <v>38251</v>
          </cell>
          <cell r="F451">
            <v>0</v>
          </cell>
        </row>
        <row r="452">
          <cell r="A452">
            <v>38252</v>
          </cell>
          <cell r="F452">
            <v>0</v>
          </cell>
        </row>
        <row r="453">
          <cell r="A453">
            <v>38253</v>
          </cell>
          <cell r="F453">
            <v>15</v>
          </cell>
        </row>
        <row r="454">
          <cell r="A454">
            <v>38254</v>
          </cell>
          <cell r="F454">
            <v>0</v>
          </cell>
        </row>
        <row r="455">
          <cell r="A455">
            <v>38257</v>
          </cell>
          <cell r="F455">
            <v>0</v>
          </cell>
        </row>
        <row r="456">
          <cell r="A456">
            <v>38258</v>
          </cell>
          <cell r="F456">
            <v>0</v>
          </cell>
        </row>
        <row r="457">
          <cell r="A457">
            <v>38259</v>
          </cell>
          <cell r="F457">
            <v>5</v>
          </cell>
        </row>
        <row r="458">
          <cell r="A458">
            <v>38260</v>
          </cell>
          <cell r="F458">
            <v>10</v>
          </cell>
        </row>
        <row r="459">
          <cell r="A459">
            <v>38261</v>
          </cell>
          <cell r="F459">
            <v>18</v>
          </cell>
        </row>
        <row r="460">
          <cell r="A460">
            <v>38264</v>
          </cell>
          <cell r="F460">
            <v>10</v>
          </cell>
        </row>
        <row r="461">
          <cell r="A461">
            <v>38265</v>
          </cell>
          <cell r="F461">
            <v>6</v>
          </cell>
        </row>
        <row r="462">
          <cell r="A462">
            <v>38266</v>
          </cell>
          <cell r="F462">
            <v>5</v>
          </cell>
        </row>
        <row r="463">
          <cell r="A463">
            <v>38267</v>
          </cell>
          <cell r="F463">
            <v>30</v>
          </cell>
        </row>
        <row r="464">
          <cell r="A464">
            <v>38268</v>
          </cell>
          <cell r="F464" t="str">
            <v xml:space="preserve">n.d. </v>
          </cell>
        </row>
        <row r="465">
          <cell r="A465">
            <v>38271</v>
          </cell>
          <cell r="F465">
            <v>46</v>
          </cell>
        </row>
        <row r="466">
          <cell r="A466">
            <v>38272</v>
          </cell>
          <cell r="F466">
            <v>30</v>
          </cell>
        </row>
        <row r="467">
          <cell r="A467">
            <v>38273</v>
          </cell>
          <cell r="F467">
            <v>20</v>
          </cell>
        </row>
        <row r="468">
          <cell r="A468">
            <v>38274</v>
          </cell>
          <cell r="F468">
            <v>10</v>
          </cell>
        </row>
        <row r="469">
          <cell r="A469">
            <v>38275</v>
          </cell>
          <cell r="F469">
            <v>20</v>
          </cell>
        </row>
        <row r="470">
          <cell r="A470">
            <v>38278</v>
          </cell>
          <cell r="F470">
            <v>20</v>
          </cell>
        </row>
        <row r="471">
          <cell r="A471">
            <v>38279</v>
          </cell>
          <cell r="F471">
            <v>10</v>
          </cell>
        </row>
        <row r="472">
          <cell r="A472">
            <v>38280</v>
          </cell>
          <cell r="F472">
            <v>5</v>
          </cell>
        </row>
        <row r="473">
          <cell r="A473">
            <v>38281</v>
          </cell>
          <cell r="F473">
            <v>10</v>
          </cell>
        </row>
        <row r="474">
          <cell r="A474">
            <v>38282</v>
          </cell>
          <cell r="F474">
            <v>30</v>
          </cell>
        </row>
        <row r="475">
          <cell r="A475">
            <v>38285</v>
          </cell>
          <cell r="F475">
            <v>15</v>
          </cell>
        </row>
        <row r="476">
          <cell r="A476">
            <v>38286</v>
          </cell>
          <cell r="F476">
            <v>0</v>
          </cell>
        </row>
        <row r="477">
          <cell r="A477">
            <v>38287</v>
          </cell>
          <cell r="F477">
            <v>5</v>
          </cell>
        </row>
        <row r="478">
          <cell r="A478">
            <v>38288</v>
          </cell>
          <cell r="F478">
            <v>2</v>
          </cell>
        </row>
        <row r="479">
          <cell r="A479">
            <v>38289</v>
          </cell>
          <cell r="F479">
            <v>5</v>
          </cell>
        </row>
        <row r="480">
          <cell r="A480">
            <v>38292</v>
          </cell>
          <cell r="F480" t="str">
            <v xml:space="preserve">n.d. </v>
          </cell>
        </row>
        <row r="481">
          <cell r="A481">
            <v>38293</v>
          </cell>
          <cell r="F481">
            <v>5</v>
          </cell>
        </row>
        <row r="482">
          <cell r="A482">
            <v>38294</v>
          </cell>
          <cell r="F482">
            <v>20</v>
          </cell>
        </row>
        <row r="483">
          <cell r="A483">
            <v>38295</v>
          </cell>
          <cell r="F483">
            <v>20</v>
          </cell>
        </row>
        <row r="484">
          <cell r="A484">
            <v>38296</v>
          </cell>
          <cell r="F484">
            <v>20</v>
          </cell>
        </row>
        <row r="485">
          <cell r="A485">
            <v>38299</v>
          </cell>
          <cell r="F485">
            <v>10</v>
          </cell>
        </row>
        <row r="486">
          <cell r="A486">
            <v>38300</v>
          </cell>
          <cell r="F486">
            <v>22</v>
          </cell>
        </row>
        <row r="487">
          <cell r="A487">
            <v>38301</v>
          </cell>
          <cell r="F487">
            <v>15</v>
          </cell>
        </row>
        <row r="488">
          <cell r="A488">
            <v>38302</v>
          </cell>
          <cell r="F488">
            <v>10</v>
          </cell>
        </row>
        <row r="489">
          <cell r="A489">
            <v>38303</v>
          </cell>
          <cell r="F489">
            <v>24</v>
          </cell>
        </row>
        <row r="490">
          <cell r="A490">
            <v>38306</v>
          </cell>
          <cell r="F490">
            <v>10</v>
          </cell>
        </row>
        <row r="491">
          <cell r="A491">
            <v>38307</v>
          </cell>
          <cell r="F491">
            <v>20</v>
          </cell>
        </row>
        <row r="492">
          <cell r="A492">
            <v>38308</v>
          </cell>
          <cell r="F492">
            <v>10</v>
          </cell>
        </row>
        <row r="493">
          <cell r="A493">
            <v>38309</v>
          </cell>
          <cell r="F493">
            <v>5</v>
          </cell>
        </row>
        <row r="494">
          <cell r="A494">
            <v>38310</v>
          </cell>
          <cell r="F494">
            <v>1</v>
          </cell>
        </row>
        <row r="495">
          <cell r="A495">
            <v>38313</v>
          </cell>
          <cell r="F495">
            <v>5</v>
          </cell>
        </row>
        <row r="496">
          <cell r="A496">
            <v>38314</v>
          </cell>
          <cell r="F496">
            <v>2</v>
          </cell>
        </row>
        <row r="497">
          <cell r="A497">
            <v>38315</v>
          </cell>
          <cell r="F497">
            <v>10</v>
          </cell>
        </row>
        <row r="498">
          <cell r="A498">
            <v>38316</v>
          </cell>
          <cell r="F498">
            <v>30</v>
          </cell>
        </row>
        <row r="499">
          <cell r="A499">
            <v>38317</v>
          </cell>
          <cell r="F499">
            <v>20</v>
          </cell>
        </row>
        <row r="500">
          <cell r="A500">
            <v>38320</v>
          </cell>
          <cell r="F500">
            <v>10</v>
          </cell>
        </row>
        <row r="501">
          <cell r="A501">
            <v>38321</v>
          </cell>
          <cell r="F501">
            <v>10</v>
          </cell>
        </row>
        <row r="502">
          <cell r="A502">
            <v>38322</v>
          </cell>
          <cell r="F502">
            <v>20</v>
          </cell>
        </row>
        <row r="503">
          <cell r="A503">
            <v>38323</v>
          </cell>
          <cell r="F503">
            <v>30</v>
          </cell>
        </row>
        <row r="504">
          <cell r="A504">
            <v>38324</v>
          </cell>
          <cell r="F504">
            <v>0</v>
          </cell>
        </row>
        <row r="505">
          <cell r="A505">
            <v>38327</v>
          </cell>
          <cell r="F505">
            <v>0</v>
          </cell>
        </row>
        <row r="506">
          <cell r="A506">
            <v>38328</v>
          </cell>
          <cell r="F506">
            <v>0</v>
          </cell>
        </row>
        <row r="507">
          <cell r="A507">
            <v>38329</v>
          </cell>
          <cell r="F507" t="str">
            <v xml:space="preserve">n.d. </v>
          </cell>
        </row>
        <row r="508">
          <cell r="A508">
            <v>38330</v>
          </cell>
          <cell r="F508">
            <v>5</v>
          </cell>
        </row>
        <row r="509">
          <cell r="A509">
            <v>38331</v>
          </cell>
          <cell r="F509">
            <v>8</v>
          </cell>
        </row>
        <row r="510">
          <cell r="A510">
            <v>38334</v>
          </cell>
          <cell r="F510">
            <v>30</v>
          </cell>
        </row>
        <row r="511">
          <cell r="A511">
            <v>38335</v>
          </cell>
          <cell r="F511">
            <v>68</v>
          </cell>
        </row>
        <row r="512">
          <cell r="A512">
            <v>38336</v>
          </cell>
          <cell r="F512">
            <v>40</v>
          </cell>
        </row>
        <row r="513">
          <cell r="A513">
            <v>38337</v>
          </cell>
          <cell r="F513">
            <v>39</v>
          </cell>
        </row>
        <row r="514">
          <cell r="A514">
            <v>38338</v>
          </cell>
          <cell r="F514">
            <v>20</v>
          </cell>
        </row>
        <row r="515">
          <cell r="A515">
            <v>38341</v>
          </cell>
          <cell r="F515">
            <v>25</v>
          </cell>
        </row>
        <row r="516">
          <cell r="A516">
            <v>38342</v>
          </cell>
          <cell r="F516">
            <v>20</v>
          </cell>
        </row>
        <row r="517">
          <cell r="A517">
            <v>38343</v>
          </cell>
          <cell r="F517">
            <v>15</v>
          </cell>
        </row>
        <row r="518">
          <cell r="A518">
            <v>38344</v>
          </cell>
          <cell r="F518">
            <v>18</v>
          </cell>
        </row>
        <row r="519">
          <cell r="A519">
            <v>38345</v>
          </cell>
          <cell r="F519">
            <v>0</v>
          </cell>
        </row>
        <row r="520">
          <cell r="A520">
            <v>38348</v>
          </cell>
          <cell r="F520">
            <v>10</v>
          </cell>
        </row>
        <row r="521">
          <cell r="A521">
            <v>38349</v>
          </cell>
          <cell r="F521">
            <v>0</v>
          </cell>
        </row>
        <row r="522">
          <cell r="A522">
            <v>38350</v>
          </cell>
          <cell r="F522">
            <v>0</v>
          </cell>
        </row>
        <row r="523">
          <cell r="A523">
            <v>38351</v>
          </cell>
          <cell r="F523">
            <v>0</v>
          </cell>
        </row>
        <row r="524">
          <cell r="A524">
            <v>38352</v>
          </cell>
          <cell r="F524">
            <v>0</v>
          </cell>
        </row>
        <row r="525">
          <cell r="A525" t="str">
            <v>3Ene05  </v>
          </cell>
          <cell r="F525">
            <v>0</v>
          </cell>
        </row>
        <row r="526">
          <cell r="A526" t="str">
            <v>4Ene05  </v>
          </cell>
          <cell r="F526">
            <v>5</v>
          </cell>
        </row>
        <row r="527">
          <cell r="A527" t="str">
            <v>5Ene05  </v>
          </cell>
          <cell r="F527">
            <v>20</v>
          </cell>
        </row>
        <row r="528">
          <cell r="A528" t="str">
            <v>6Ene05  </v>
          </cell>
          <cell r="F528">
            <v>5</v>
          </cell>
        </row>
        <row r="529">
          <cell r="A529" t="str">
            <v>7Ene05  </v>
          </cell>
          <cell r="F529">
            <v>10</v>
          </cell>
        </row>
        <row r="530">
          <cell r="A530" t="str">
            <v>10Ene05  </v>
          </cell>
          <cell r="F530">
            <v>13</v>
          </cell>
        </row>
        <row r="531">
          <cell r="A531" t="str">
            <v>11Ene05  </v>
          </cell>
          <cell r="F531">
            <v>34</v>
          </cell>
        </row>
        <row r="532">
          <cell r="A532" t="str">
            <v>12Ene05  </v>
          </cell>
          <cell r="F532">
            <v>16</v>
          </cell>
        </row>
        <row r="533">
          <cell r="A533" t="str">
            <v>13Ene05  </v>
          </cell>
          <cell r="F533">
            <v>12</v>
          </cell>
        </row>
        <row r="534">
          <cell r="A534" t="str">
            <v>14Ene05  </v>
          </cell>
          <cell r="F534">
            <v>25</v>
          </cell>
        </row>
        <row r="535">
          <cell r="A535" t="str">
            <v>17Ene05  </v>
          </cell>
          <cell r="F535">
            <v>25</v>
          </cell>
        </row>
        <row r="536">
          <cell r="A536" t="str">
            <v>18Ene05  </v>
          </cell>
          <cell r="F536">
            <v>3</v>
          </cell>
        </row>
        <row r="537">
          <cell r="A537" t="str">
            <v>19Ene05  </v>
          </cell>
          <cell r="F537">
            <v>10</v>
          </cell>
        </row>
        <row r="538">
          <cell r="A538" t="str">
            <v>20Ene05  </v>
          </cell>
          <cell r="F538">
            <v>9</v>
          </cell>
        </row>
        <row r="539">
          <cell r="A539" t="str">
            <v>21Ene05  </v>
          </cell>
          <cell r="F539">
            <v>25</v>
          </cell>
        </row>
        <row r="540">
          <cell r="A540" t="str">
            <v>24Ene05  </v>
          </cell>
          <cell r="F540">
            <v>5</v>
          </cell>
        </row>
        <row r="541">
          <cell r="A541" t="str">
            <v>25Ene05  </v>
          </cell>
          <cell r="F541">
            <v>5</v>
          </cell>
        </row>
        <row r="542">
          <cell r="A542" t="str">
            <v>26Ene05  </v>
          </cell>
          <cell r="F542">
            <v>18</v>
          </cell>
        </row>
        <row r="543">
          <cell r="A543" t="str">
            <v>27Ene05  </v>
          </cell>
          <cell r="F543">
            <v>30</v>
          </cell>
        </row>
        <row r="544">
          <cell r="A544" t="str">
            <v>28Ene05  </v>
          </cell>
          <cell r="F544">
            <v>53</v>
          </cell>
        </row>
        <row r="545">
          <cell r="A545" t="str">
            <v>31Ene05  </v>
          </cell>
          <cell r="F545">
            <v>7</v>
          </cell>
        </row>
        <row r="546">
          <cell r="A546" t="str">
            <v>1Feb05  </v>
          </cell>
          <cell r="F546">
            <v>25</v>
          </cell>
        </row>
        <row r="547">
          <cell r="A547" t="str">
            <v>2Feb05  </v>
          </cell>
          <cell r="F547">
            <v>12</v>
          </cell>
        </row>
        <row r="548">
          <cell r="A548" t="str">
            <v>3Feb05  </v>
          </cell>
          <cell r="F548">
            <v>14</v>
          </cell>
        </row>
        <row r="549">
          <cell r="A549" t="str">
            <v>4Feb05  </v>
          </cell>
          <cell r="F549">
            <v>63</v>
          </cell>
        </row>
        <row r="550">
          <cell r="A550" t="str">
            <v>7Feb05  </v>
          </cell>
          <cell r="F550">
            <v>5</v>
          </cell>
        </row>
        <row r="551">
          <cell r="A551" t="str">
            <v>8Feb05  </v>
          </cell>
          <cell r="F551">
            <v>13</v>
          </cell>
        </row>
        <row r="552">
          <cell r="A552" t="str">
            <v>9Feb05  </v>
          </cell>
          <cell r="F552">
            <v>22</v>
          </cell>
        </row>
        <row r="553">
          <cell r="A553" t="str">
            <v>10Feb05  </v>
          </cell>
          <cell r="F553">
            <v>32</v>
          </cell>
        </row>
        <row r="554">
          <cell r="A554" t="str">
            <v>11Feb05  </v>
          </cell>
          <cell r="F554">
            <v>38</v>
          </cell>
        </row>
        <row r="555">
          <cell r="A555" t="str">
            <v>14Feb05  </v>
          </cell>
          <cell r="F555">
            <v>3</v>
          </cell>
        </row>
        <row r="556">
          <cell r="A556" t="str">
            <v>15Feb05  </v>
          </cell>
          <cell r="F556">
            <v>5</v>
          </cell>
        </row>
        <row r="557">
          <cell r="A557" t="str">
            <v>16Feb05  </v>
          </cell>
          <cell r="F557">
            <v>44</v>
          </cell>
        </row>
        <row r="558">
          <cell r="A558" t="str">
            <v>17Feb05  </v>
          </cell>
          <cell r="F558">
            <v>37</v>
          </cell>
        </row>
        <row r="559">
          <cell r="A559" t="str">
            <v>18Feb05  </v>
          </cell>
          <cell r="F559">
            <v>14</v>
          </cell>
        </row>
        <row r="560">
          <cell r="A560" t="str">
            <v>21Feb05  </v>
          </cell>
          <cell r="F560">
            <v>30</v>
          </cell>
        </row>
        <row r="561">
          <cell r="A561" t="str">
            <v>22Feb05  </v>
          </cell>
          <cell r="F561">
            <v>20</v>
          </cell>
        </row>
        <row r="562">
          <cell r="A562" t="str">
            <v>23Feb05  </v>
          </cell>
          <cell r="F562">
            <v>33</v>
          </cell>
        </row>
        <row r="563">
          <cell r="A563" t="str">
            <v>24Feb05  </v>
          </cell>
          <cell r="F563">
            <v>25</v>
          </cell>
        </row>
        <row r="564">
          <cell r="A564" t="str">
            <v>25Feb05  </v>
          </cell>
          <cell r="F564">
            <v>21</v>
          </cell>
        </row>
        <row r="565">
          <cell r="A565" t="str">
            <v>28Feb05  </v>
          </cell>
          <cell r="F565">
            <v>10</v>
          </cell>
        </row>
        <row r="566">
          <cell r="A566" t="str">
            <v>1Mar05  </v>
          </cell>
          <cell r="F566">
            <v>10</v>
          </cell>
        </row>
        <row r="567">
          <cell r="A567" t="str">
            <v>2Mar05  </v>
          </cell>
          <cell r="F567">
            <v>10</v>
          </cell>
        </row>
        <row r="568">
          <cell r="A568" t="str">
            <v>3Mar05  </v>
          </cell>
          <cell r="F568">
            <v>11</v>
          </cell>
        </row>
        <row r="569">
          <cell r="A569" t="str">
            <v>4Mar05  </v>
          </cell>
          <cell r="F569">
            <v>21</v>
          </cell>
        </row>
        <row r="570">
          <cell r="A570" t="str">
            <v>7Mar05  </v>
          </cell>
          <cell r="F570">
            <v>10</v>
          </cell>
        </row>
        <row r="571">
          <cell r="A571" t="str">
            <v>8Mar05  </v>
          </cell>
          <cell r="F571">
            <v>28</v>
          </cell>
        </row>
        <row r="572">
          <cell r="A572" t="str">
            <v>9Mar05  </v>
          </cell>
          <cell r="F572">
            <v>20</v>
          </cell>
        </row>
        <row r="573">
          <cell r="A573" t="str">
            <v>10Mar05  </v>
          </cell>
          <cell r="F573">
            <v>22</v>
          </cell>
        </row>
        <row r="574">
          <cell r="A574" t="str">
            <v>11Mar05  </v>
          </cell>
          <cell r="F574">
            <v>16</v>
          </cell>
        </row>
        <row r="575">
          <cell r="A575" t="str">
            <v>14Mar05  </v>
          </cell>
          <cell r="F575">
            <v>48</v>
          </cell>
        </row>
        <row r="576">
          <cell r="A576" t="str">
            <v>15Mar05  </v>
          </cell>
          <cell r="F576">
            <v>20</v>
          </cell>
        </row>
        <row r="577">
          <cell r="A577" t="str">
            <v>16Mar05  </v>
          </cell>
          <cell r="F577">
            <v>28</v>
          </cell>
        </row>
        <row r="578">
          <cell r="A578" t="str">
            <v>17Mar05  </v>
          </cell>
          <cell r="F578">
            <v>22</v>
          </cell>
        </row>
        <row r="579">
          <cell r="A579" t="str">
            <v>18Mar05  </v>
          </cell>
          <cell r="F579">
            <v>10</v>
          </cell>
        </row>
        <row r="580">
          <cell r="A580" t="str">
            <v>21Mar05  </v>
          </cell>
          <cell r="F580">
            <v>16</v>
          </cell>
        </row>
        <row r="581">
          <cell r="A581" t="str">
            <v>22Mar05  </v>
          </cell>
          <cell r="F581">
            <v>20</v>
          </cell>
        </row>
        <row r="582">
          <cell r="A582" t="str">
            <v>23Mar05  </v>
          </cell>
          <cell r="F582">
            <v>9</v>
          </cell>
        </row>
        <row r="583">
          <cell r="A583" t="str">
            <v>24Mar05  </v>
          </cell>
          <cell r="F583" t="str">
            <v xml:space="preserve">n.d. </v>
          </cell>
        </row>
        <row r="584">
          <cell r="A584" t="str">
            <v>25Mar05  </v>
          </cell>
          <cell r="F584" t="str">
            <v xml:space="preserve">n.d. </v>
          </cell>
        </row>
        <row r="585">
          <cell r="A585" t="str">
            <v>28Mar05  </v>
          </cell>
          <cell r="F585">
            <v>1</v>
          </cell>
        </row>
        <row r="586">
          <cell r="A586" t="str">
            <v>29Mar05  </v>
          </cell>
          <cell r="F586">
            <v>10</v>
          </cell>
        </row>
        <row r="587">
          <cell r="A587" t="str">
            <v>30Mar05  </v>
          </cell>
          <cell r="F587">
            <v>10</v>
          </cell>
        </row>
        <row r="588">
          <cell r="A588" t="str">
            <v>31Mar05  </v>
          </cell>
          <cell r="F588">
            <v>20</v>
          </cell>
        </row>
        <row r="589">
          <cell r="A589" t="str">
            <v>1Abr05  </v>
          </cell>
          <cell r="F589">
            <v>10</v>
          </cell>
        </row>
        <row r="590">
          <cell r="A590" t="str">
            <v>4Abr05  </v>
          </cell>
          <cell r="F590" t="str">
            <v xml:space="preserve">n.d. </v>
          </cell>
        </row>
        <row r="591">
          <cell r="A591" t="str">
            <v>5Abr05  </v>
          </cell>
          <cell r="F591">
            <v>18</v>
          </cell>
        </row>
        <row r="592">
          <cell r="A592" t="str">
            <v>6Abr05  </v>
          </cell>
          <cell r="F592">
            <v>20</v>
          </cell>
        </row>
        <row r="593">
          <cell r="A593" t="str">
            <v>7Abr05  </v>
          </cell>
          <cell r="F593">
            <v>17</v>
          </cell>
        </row>
        <row r="594">
          <cell r="A594" t="str">
            <v>8Abr05  </v>
          </cell>
          <cell r="F594">
            <v>5</v>
          </cell>
        </row>
        <row r="595">
          <cell r="A595" t="str">
            <v>11Abr05  </v>
          </cell>
          <cell r="F595">
            <v>5</v>
          </cell>
        </row>
        <row r="596">
          <cell r="A596" t="str">
            <v>12Abr05  </v>
          </cell>
          <cell r="F596">
            <v>5</v>
          </cell>
        </row>
        <row r="597">
          <cell r="A597" t="str">
            <v>13Abr05  </v>
          </cell>
          <cell r="F597">
            <v>10</v>
          </cell>
        </row>
        <row r="598">
          <cell r="A598" t="str">
            <v>14Abr05  </v>
          </cell>
          <cell r="F598">
            <v>28</v>
          </cell>
        </row>
        <row r="599">
          <cell r="A599" t="str">
            <v>15Abr05  </v>
          </cell>
          <cell r="F599">
            <v>10</v>
          </cell>
        </row>
        <row r="600">
          <cell r="A600" t="str">
            <v>18Abr05  </v>
          </cell>
          <cell r="F600">
            <v>36</v>
          </cell>
        </row>
        <row r="601">
          <cell r="A601" t="str">
            <v>19Abr05  </v>
          </cell>
          <cell r="F601">
            <v>20</v>
          </cell>
        </row>
        <row r="602">
          <cell r="A602" t="str">
            <v>20Abr05  </v>
          </cell>
          <cell r="F602">
            <v>20</v>
          </cell>
        </row>
        <row r="603">
          <cell r="A603" t="str">
            <v>21Abr05  </v>
          </cell>
          <cell r="F603">
            <v>45</v>
          </cell>
        </row>
        <row r="604">
          <cell r="A604" t="str">
            <v>22Abr05  </v>
          </cell>
          <cell r="F604">
            <v>25</v>
          </cell>
        </row>
        <row r="605">
          <cell r="A605" t="str">
            <v>25Abr05  </v>
          </cell>
          <cell r="F605">
            <v>36</v>
          </cell>
        </row>
        <row r="606">
          <cell r="A606" t="str">
            <v>26Abr05  </v>
          </cell>
          <cell r="F606">
            <v>18</v>
          </cell>
        </row>
        <row r="607">
          <cell r="A607" t="str">
            <v>27Abr05  </v>
          </cell>
          <cell r="F607">
            <v>5</v>
          </cell>
        </row>
        <row r="608">
          <cell r="A608" t="str">
            <v>28Abr05  </v>
          </cell>
          <cell r="F608">
            <v>5</v>
          </cell>
        </row>
        <row r="609">
          <cell r="A609" t="str">
            <v>29Abr05  </v>
          </cell>
          <cell r="F609">
            <v>16</v>
          </cell>
        </row>
        <row r="610">
          <cell r="A610" t="str">
            <v>2May05  </v>
          </cell>
          <cell r="F610" t="str">
            <v xml:space="preserve">n.d. </v>
          </cell>
        </row>
        <row r="611">
          <cell r="A611" t="str">
            <v>3May05  </v>
          </cell>
          <cell r="F611">
            <v>15</v>
          </cell>
        </row>
        <row r="612">
          <cell r="A612" t="str">
            <v>4May05  </v>
          </cell>
          <cell r="F612">
            <v>15</v>
          </cell>
        </row>
        <row r="613">
          <cell r="A613" t="str">
            <v>5May05  </v>
          </cell>
          <cell r="F613">
            <v>5</v>
          </cell>
        </row>
        <row r="614">
          <cell r="A614" t="str">
            <v>6May05  </v>
          </cell>
          <cell r="F614">
            <v>10</v>
          </cell>
        </row>
        <row r="615">
          <cell r="A615" t="str">
            <v>9May05  </v>
          </cell>
          <cell r="F615">
            <v>14</v>
          </cell>
        </row>
        <row r="616">
          <cell r="A616" t="str">
            <v>10May05  </v>
          </cell>
          <cell r="F616">
            <v>5</v>
          </cell>
        </row>
        <row r="617">
          <cell r="A617" t="str">
            <v>11May05  </v>
          </cell>
          <cell r="F617">
            <v>10</v>
          </cell>
        </row>
        <row r="618">
          <cell r="A618" t="str">
            <v>12May05  </v>
          </cell>
          <cell r="F618">
            <v>20</v>
          </cell>
        </row>
        <row r="619">
          <cell r="A619" t="str">
            <v>13May05  </v>
          </cell>
          <cell r="F619">
            <v>20</v>
          </cell>
        </row>
        <row r="620">
          <cell r="A620" t="str">
            <v>16May05  </v>
          </cell>
          <cell r="F620">
            <v>10</v>
          </cell>
        </row>
        <row r="621">
          <cell r="A621" t="str">
            <v>17May05  </v>
          </cell>
          <cell r="F621">
            <v>34</v>
          </cell>
        </row>
        <row r="622">
          <cell r="A622" t="str">
            <v>18May05  </v>
          </cell>
          <cell r="F622">
            <v>20</v>
          </cell>
        </row>
        <row r="623">
          <cell r="A623" t="str">
            <v>19May05  </v>
          </cell>
          <cell r="F623">
            <v>10</v>
          </cell>
        </row>
        <row r="624">
          <cell r="A624" t="str">
            <v>20May05  </v>
          </cell>
          <cell r="F624">
            <v>20</v>
          </cell>
        </row>
        <row r="625">
          <cell r="A625" t="str">
            <v>23May05  </v>
          </cell>
          <cell r="F625">
            <v>5</v>
          </cell>
        </row>
        <row r="626">
          <cell r="A626" t="str">
            <v>24May05  </v>
          </cell>
          <cell r="F626">
            <v>5</v>
          </cell>
        </row>
        <row r="627">
          <cell r="A627" t="str">
            <v>25May05  </v>
          </cell>
          <cell r="F627">
            <v>10</v>
          </cell>
        </row>
        <row r="628">
          <cell r="A628" t="str">
            <v>26May05  </v>
          </cell>
          <cell r="F628">
            <v>5</v>
          </cell>
        </row>
        <row r="629">
          <cell r="A629" t="str">
            <v>27May05  </v>
          </cell>
          <cell r="F629">
            <v>3</v>
          </cell>
        </row>
        <row r="630">
          <cell r="A630" t="str">
            <v>30May05  </v>
          </cell>
          <cell r="F630">
            <v>3</v>
          </cell>
        </row>
        <row r="631">
          <cell r="A631" t="str">
            <v>31May05  </v>
          </cell>
          <cell r="F631">
            <v>13</v>
          </cell>
        </row>
        <row r="632">
          <cell r="A632" t="str">
            <v>1Jun05  </v>
          </cell>
          <cell r="F632">
            <v>10</v>
          </cell>
        </row>
        <row r="633">
          <cell r="A633" t="str">
            <v>2Jun05  </v>
          </cell>
          <cell r="F633">
            <v>5</v>
          </cell>
        </row>
        <row r="634">
          <cell r="A634" t="str">
            <v>3Jun05  </v>
          </cell>
          <cell r="F634">
            <v>3</v>
          </cell>
        </row>
        <row r="635">
          <cell r="A635" t="str">
            <v>6Jun05  </v>
          </cell>
          <cell r="F635">
            <v>5</v>
          </cell>
        </row>
        <row r="636">
          <cell r="A636" t="str">
            <v>7Jun05  </v>
          </cell>
          <cell r="F636">
            <v>10</v>
          </cell>
        </row>
        <row r="637">
          <cell r="A637" t="str">
            <v>8Jun05  </v>
          </cell>
          <cell r="F637">
            <v>13</v>
          </cell>
        </row>
        <row r="638">
          <cell r="A638" t="str">
            <v>9Jun05  </v>
          </cell>
          <cell r="F638">
            <v>24</v>
          </cell>
        </row>
        <row r="639">
          <cell r="A639" t="str">
            <v>10Jun05  </v>
          </cell>
          <cell r="F639">
            <v>46</v>
          </cell>
        </row>
        <row r="640">
          <cell r="A640" t="str">
            <v>13Jun05  </v>
          </cell>
          <cell r="F640">
            <v>15</v>
          </cell>
        </row>
        <row r="641">
          <cell r="A641" t="str">
            <v>14Jun05  </v>
          </cell>
          <cell r="F641">
            <v>42</v>
          </cell>
        </row>
        <row r="642">
          <cell r="A642" t="str">
            <v>15Jun05  </v>
          </cell>
          <cell r="F642">
            <v>47</v>
          </cell>
        </row>
        <row r="643">
          <cell r="A643" t="str">
            <v>16Jun05  </v>
          </cell>
          <cell r="F643">
            <v>25</v>
          </cell>
        </row>
        <row r="644">
          <cell r="A644" t="str">
            <v>17Jun05  </v>
          </cell>
          <cell r="F644">
            <v>20</v>
          </cell>
        </row>
        <row r="645">
          <cell r="A645" t="str">
            <v>20Jun05  </v>
          </cell>
          <cell r="F645">
            <v>6</v>
          </cell>
        </row>
        <row r="646">
          <cell r="A646" t="str">
            <v>21Jun05  </v>
          </cell>
          <cell r="F646">
            <v>10</v>
          </cell>
        </row>
        <row r="647">
          <cell r="A647" t="str">
            <v>22Jun05  </v>
          </cell>
          <cell r="F647">
            <v>5</v>
          </cell>
        </row>
        <row r="648">
          <cell r="A648" t="str">
            <v>23Jun05  </v>
          </cell>
          <cell r="F648">
            <v>20</v>
          </cell>
        </row>
        <row r="649">
          <cell r="A649" t="str">
            <v>24Jun05  </v>
          </cell>
          <cell r="F649">
            <v>25</v>
          </cell>
        </row>
        <row r="650">
          <cell r="A650" t="str">
            <v>27Jun05  </v>
          </cell>
          <cell r="F650">
            <v>5</v>
          </cell>
        </row>
        <row r="651">
          <cell r="A651" t="str">
            <v>28Jun05  </v>
          </cell>
          <cell r="F651">
            <v>20</v>
          </cell>
        </row>
        <row r="652">
          <cell r="A652" t="str">
            <v>29Jun05  </v>
          </cell>
          <cell r="F652" t="str">
            <v xml:space="preserve">n.d. </v>
          </cell>
        </row>
        <row r="653">
          <cell r="A653" t="str">
            <v>30Jun05  </v>
          </cell>
          <cell r="F653">
            <v>10</v>
          </cell>
        </row>
        <row r="654">
          <cell r="A654" t="str">
            <v>1Jul05  </v>
          </cell>
          <cell r="F654">
            <v>30</v>
          </cell>
        </row>
        <row r="655">
          <cell r="A655" t="str">
            <v>4Jul05  </v>
          </cell>
          <cell r="F655">
            <v>25</v>
          </cell>
        </row>
        <row r="656">
          <cell r="A656" t="str">
            <v>5Jul05  </v>
          </cell>
          <cell r="F656">
            <v>5</v>
          </cell>
        </row>
        <row r="657">
          <cell r="A657" t="str">
            <v>6Jul05  </v>
          </cell>
          <cell r="F657">
            <v>30</v>
          </cell>
        </row>
        <row r="658">
          <cell r="A658" t="str">
            <v>7Jul05  </v>
          </cell>
          <cell r="F658">
            <v>150</v>
          </cell>
        </row>
        <row r="659">
          <cell r="A659" t="str">
            <v>8Jul05  </v>
          </cell>
          <cell r="F659">
            <v>65</v>
          </cell>
        </row>
        <row r="660">
          <cell r="A660" t="str">
            <v>11Jul05  </v>
          </cell>
          <cell r="F660">
            <v>25</v>
          </cell>
        </row>
        <row r="661">
          <cell r="A661" t="str">
            <v>12Jul05  </v>
          </cell>
          <cell r="F661">
            <v>55</v>
          </cell>
        </row>
        <row r="662">
          <cell r="A662" t="str">
            <v>13Jul05  </v>
          </cell>
          <cell r="F662">
            <v>30</v>
          </cell>
        </row>
        <row r="663">
          <cell r="A663" t="str">
            <v>14Jul05  </v>
          </cell>
          <cell r="F663">
            <v>98</v>
          </cell>
        </row>
        <row r="664">
          <cell r="A664" t="str">
            <v>15Jul05  </v>
          </cell>
          <cell r="F664">
            <v>102</v>
          </cell>
        </row>
        <row r="665">
          <cell r="A665" t="str">
            <v>18Jul05  </v>
          </cell>
          <cell r="F665">
            <v>21</v>
          </cell>
        </row>
        <row r="666">
          <cell r="A666" t="str">
            <v>19Jul05  </v>
          </cell>
          <cell r="F666">
            <v>15</v>
          </cell>
        </row>
        <row r="667">
          <cell r="A667" t="str">
            <v>20Jul05  </v>
          </cell>
          <cell r="F667">
            <v>5</v>
          </cell>
        </row>
        <row r="668">
          <cell r="A668" t="str">
            <v>21Jul05  </v>
          </cell>
          <cell r="F668">
            <v>15</v>
          </cell>
        </row>
        <row r="669">
          <cell r="A669" t="str">
            <v>22Jul05  </v>
          </cell>
          <cell r="F669">
            <v>20</v>
          </cell>
        </row>
        <row r="670">
          <cell r="A670" t="str">
            <v>25Jul05  </v>
          </cell>
          <cell r="F670">
            <v>20</v>
          </cell>
        </row>
        <row r="671">
          <cell r="A671" t="str">
            <v>26Jul05  </v>
          </cell>
          <cell r="F671">
            <v>10</v>
          </cell>
        </row>
        <row r="672">
          <cell r="A672" t="str">
            <v>27Jul05  </v>
          </cell>
          <cell r="F672">
            <v>44</v>
          </cell>
        </row>
        <row r="673">
          <cell r="A673" t="str">
            <v>28Jul05  </v>
          </cell>
        </row>
        <row r="674">
          <cell r="A674" t="str">
            <v>29Jul05  </v>
          </cell>
        </row>
        <row r="675">
          <cell r="A675" t="str">
            <v>1Ago05  </v>
          </cell>
          <cell r="F675">
            <v>23</v>
          </cell>
        </row>
        <row r="676">
          <cell r="A676" t="str">
            <v>2Ago05  </v>
          </cell>
          <cell r="F676">
            <v>5</v>
          </cell>
        </row>
        <row r="677">
          <cell r="A677" t="str">
            <v>3Ago05  </v>
          </cell>
          <cell r="F677">
            <v>3</v>
          </cell>
        </row>
        <row r="678">
          <cell r="A678" t="str">
            <v>4Ago05  </v>
          </cell>
          <cell r="F678">
            <v>38</v>
          </cell>
        </row>
        <row r="679">
          <cell r="A679" t="str">
            <v>5Ago05  </v>
          </cell>
          <cell r="F679">
            <v>50</v>
          </cell>
        </row>
        <row r="680">
          <cell r="A680" t="str">
            <v>8Ago05  </v>
          </cell>
          <cell r="F680">
            <v>9</v>
          </cell>
        </row>
        <row r="681">
          <cell r="A681" t="str">
            <v>9Ago05  </v>
          </cell>
          <cell r="F681">
            <v>5</v>
          </cell>
        </row>
        <row r="682">
          <cell r="A682" t="str">
            <v>10Ago05  </v>
          </cell>
          <cell r="F682">
            <v>32</v>
          </cell>
        </row>
        <row r="683">
          <cell r="A683" t="str">
            <v>11Ago05  </v>
          </cell>
          <cell r="F683">
            <v>4</v>
          </cell>
        </row>
        <row r="684">
          <cell r="A684" t="str">
            <v>12Ago05  </v>
          </cell>
          <cell r="F684">
            <v>3</v>
          </cell>
        </row>
        <row r="685">
          <cell r="A685" t="str">
            <v>15Ago05  </v>
          </cell>
          <cell r="F685">
            <v>3</v>
          </cell>
        </row>
        <row r="686">
          <cell r="A686" t="str">
            <v>16Ago05  </v>
          </cell>
          <cell r="F686">
            <v>9</v>
          </cell>
        </row>
        <row r="687">
          <cell r="A687" t="str">
            <v>17Ago05  </v>
          </cell>
          <cell r="F687">
            <v>3</v>
          </cell>
        </row>
        <row r="688">
          <cell r="A688" t="str">
            <v>18Ago05  </v>
          </cell>
          <cell r="F688">
            <v>10</v>
          </cell>
        </row>
        <row r="689">
          <cell r="A689" t="str">
            <v>19Ago05  </v>
          </cell>
          <cell r="F689">
            <v>3</v>
          </cell>
        </row>
        <row r="690">
          <cell r="A690" t="str">
            <v>22Ago05  </v>
          </cell>
          <cell r="F690">
            <v>3</v>
          </cell>
        </row>
        <row r="691">
          <cell r="A691" t="str">
            <v>23Ago05  </v>
          </cell>
          <cell r="F691">
            <v>3</v>
          </cell>
        </row>
        <row r="692">
          <cell r="A692" t="str">
            <v>24Ago05  </v>
          </cell>
          <cell r="F692">
            <v>3</v>
          </cell>
        </row>
        <row r="693">
          <cell r="A693" t="str">
            <v>25Ago05  </v>
          </cell>
          <cell r="F693">
            <v>1</v>
          </cell>
        </row>
        <row r="694">
          <cell r="A694" t="str">
            <v>26Ago05  </v>
          </cell>
          <cell r="F694">
            <v>1</v>
          </cell>
        </row>
        <row r="695">
          <cell r="A695" t="str">
            <v>29Ago05  </v>
          </cell>
          <cell r="F695">
            <v>1</v>
          </cell>
        </row>
        <row r="696">
          <cell r="A696" t="str">
            <v>30Ago05  </v>
          </cell>
        </row>
        <row r="697">
          <cell r="A697" t="str">
            <v>31Ago05  </v>
          </cell>
          <cell r="F697">
            <v>3</v>
          </cell>
        </row>
        <row r="698">
          <cell r="A698" t="str">
            <v>1Sep05  </v>
          </cell>
          <cell r="F698">
            <v>5</v>
          </cell>
        </row>
        <row r="699">
          <cell r="A699" t="str">
            <v>2Sep05  </v>
          </cell>
          <cell r="F699">
            <v>0</v>
          </cell>
        </row>
        <row r="700">
          <cell r="A700" t="str">
            <v>5Sep05  </v>
          </cell>
          <cell r="F700">
            <v>0</v>
          </cell>
        </row>
        <row r="701">
          <cell r="A701" t="str">
            <v>6Sep05  </v>
          </cell>
          <cell r="F701">
            <v>0</v>
          </cell>
        </row>
        <row r="702">
          <cell r="A702" t="str">
            <v>7Sep05  </v>
          </cell>
          <cell r="F702">
            <v>3</v>
          </cell>
        </row>
        <row r="703">
          <cell r="A703" t="str">
            <v>8Sep05  </v>
          </cell>
          <cell r="F703">
            <v>1</v>
          </cell>
        </row>
        <row r="704">
          <cell r="A704" t="str">
            <v>9Sep05  </v>
          </cell>
          <cell r="F704">
            <v>10</v>
          </cell>
        </row>
        <row r="705">
          <cell r="A705" t="str">
            <v>12Sep05  </v>
          </cell>
          <cell r="F705">
            <v>10</v>
          </cell>
        </row>
        <row r="706">
          <cell r="A706" t="str">
            <v>13Sep05  </v>
          </cell>
          <cell r="F706">
            <v>3</v>
          </cell>
        </row>
        <row r="707">
          <cell r="A707" t="str">
            <v>14Sep05  </v>
          </cell>
          <cell r="F707">
            <v>1</v>
          </cell>
        </row>
        <row r="708">
          <cell r="A708" t="str">
            <v>15Sep05  </v>
          </cell>
          <cell r="F708">
            <v>1</v>
          </cell>
        </row>
        <row r="709">
          <cell r="A709" t="str">
            <v>16Sep05  </v>
          </cell>
          <cell r="F709">
            <v>0</v>
          </cell>
        </row>
        <row r="710">
          <cell r="A710" t="str">
            <v>19Sep05  </v>
          </cell>
          <cell r="F710">
            <v>0</v>
          </cell>
        </row>
        <row r="711">
          <cell r="A711" t="str">
            <v>20Sep05  </v>
          </cell>
          <cell r="F711">
            <v>0</v>
          </cell>
        </row>
        <row r="712">
          <cell r="A712" t="str">
            <v>21Sep05  </v>
          </cell>
          <cell r="F712">
            <v>0</v>
          </cell>
        </row>
        <row r="713">
          <cell r="A713" t="str">
            <v>22Sep05  </v>
          </cell>
          <cell r="F713">
            <v>0</v>
          </cell>
        </row>
        <row r="714">
          <cell r="A714" t="str">
            <v>23Sep05  </v>
          </cell>
          <cell r="F714">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Afganistán</v>
          </cell>
          <cell r="B2">
            <v>0.22</v>
          </cell>
          <cell r="C2">
            <v>0.22</v>
          </cell>
          <cell r="D2">
            <v>0.22</v>
          </cell>
          <cell r="E2">
            <v>0.23</v>
          </cell>
          <cell r="F2">
            <v>0.18</v>
          </cell>
          <cell r="G2">
            <v>0.17</v>
          </cell>
          <cell r="H2">
            <v>0.16</v>
          </cell>
          <cell r="I2">
            <v>0.15</v>
          </cell>
          <cell r="J2">
            <v>0.14000000000000001</v>
          </cell>
          <cell r="K2">
            <v>0.13</v>
          </cell>
          <cell r="L2">
            <v>0.14000000000000001</v>
          </cell>
          <cell r="M2">
            <v>0.13</v>
          </cell>
          <cell r="N2">
            <v>0.13</v>
          </cell>
          <cell r="O2">
            <v>0.13</v>
          </cell>
          <cell r="P2">
            <v>0.25</v>
          </cell>
        </row>
        <row r="3">
          <cell r="A3" t="str">
            <v>Albania</v>
          </cell>
          <cell r="B3">
            <v>1.17</v>
          </cell>
          <cell r="C3">
            <v>1.21</v>
          </cell>
          <cell r="D3">
            <v>1.26</v>
          </cell>
          <cell r="E3">
            <v>1.31</v>
          </cell>
          <cell r="F3">
            <v>1.42</v>
          </cell>
          <cell r="G3">
            <v>1.37</v>
          </cell>
          <cell r="H3">
            <v>1.32</v>
          </cell>
          <cell r="I3">
            <v>1.34</v>
          </cell>
          <cell r="J3">
            <v>2.12</v>
          </cell>
          <cell r="K3">
            <v>2.89</v>
          </cell>
          <cell r="L3">
            <v>3.9</v>
          </cell>
          <cell r="M3">
            <v>4.88</v>
          </cell>
          <cell r="N3">
            <v>5.9</v>
          </cell>
          <cell r="O3">
            <v>19.12</v>
          </cell>
          <cell r="P3">
            <v>34.770000000000003</v>
          </cell>
        </row>
        <row r="4">
          <cell r="A4" t="str">
            <v>Alemania</v>
          </cell>
          <cell r="B4">
            <v>43.21</v>
          </cell>
          <cell r="C4">
            <v>42.43</v>
          </cell>
          <cell r="D4">
            <v>44.46</v>
          </cell>
          <cell r="E4">
            <v>44.54</v>
          </cell>
          <cell r="F4">
            <v>44.94</v>
          </cell>
          <cell r="G4">
            <v>47.67</v>
          </cell>
          <cell r="H4">
            <v>50.64</v>
          </cell>
          <cell r="I4">
            <v>55.89</v>
          </cell>
          <cell r="J4">
            <v>60.49</v>
          </cell>
          <cell r="K4">
            <v>65.17</v>
          </cell>
          <cell r="L4">
            <v>73.680000000000007</v>
          </cell>
          <cell r="M4">
            <v>87.21</v>
          </cell>
          <cell r="N4">
            <v>119.65</v>
          </cell>
          <cell r="O4">
            <v>131.63999999999999</v>
          </cell>
          <cell r="P4">
            <v>137.83000000000001</v>
          </cell>
        </row>
        <row r="5">
          <cell r="A5" t="str">
            <v>Andorra</v>
          </cell>
          <cell r="B5">
            <v>36.83</v>
          </cell>
          <cell r="C5">
            <v>38.630000000000003</v>
          </cell>
          <cell r="D5">
            <v>41.35</v>
          </cell>
          <cell r="E5">
            <v>42.68</v>
          </cell>
          <cell r="F5">
            <v>45.04</v>
          </cell>
          <cell r="G5">
            <v>45.09</v>
          </cell>
          <cell r="H5">
            <v>45.23</v>
          </cell>
          <cell r="I5">
            <v>47.97</v>
          </cell>
          <cell r="J5">
            <v>51.34</v>
          </cell>
          <cell r="K5">
            <v>54.77</v>
          </cell>
          <cell r="L5">
            <v>62.75</v>
          </cell>
          <cell r="M5">
            <v>72.17</v>
          </cell>
          <cell r="N5">
            <v>74.05</v>
          </cell>
          <cell r="O5">
            <v>79.64</v>
          </cell>
        </row>
        <row r="6">
          <cell r="A6" t="str">
            <v>Angola</v>
          </cell>
          <cell r="B6">
            <v>0.75</v>
          </cell>
          <cell r="C6">
            <v>0.75</v>
          </cell>
          <cell r="D6">
            <v>0.76</v>
          </cell>
          <cell r="E6">
            <v>0.75</v>
          </cell>
          <cell r="F6">
            <v>0.49</v>
          </cell>
          <cell r="G6">
            <v>0.53</v>
          </cell>
          <cell r="H6">
            <v>0.51</v>
          </cell>
          <cell r="I6">
            <v>0.51</v>
          </cell>
          <cell r="J6">
            <v>0.5</v>
          </cell>
          <cell r="K6">
            <v>0.6</v>
          </cell>
          <cell r="L6">
            <v>0.62</v>
          </cell>
          <cell r="M6">
            <v>0.73</v>
          </cell>
          <cell r="N6">
            <v>0.73</v>
          </cell>
          <cell r="O6">
            <v>1.23</v>
          </cell>
          <cell r="P6">
            <v>1.54</v>
          </cell>
        </row>
        <row r="7">
          <cell r="A7" t="str">
            <v>Anguila</v>
          </cell>
          <cell r="E7">
            <v>39.56</v>
          </cell>
          <cell r="F7">
            <v>41.88</v>
          </cell>
          <cell r="G7">
            <v>44.95</v>
          </cell>
          <cell r="H7">
            <v>48.54</v>
          </cell>
          <cell r="I7">
            <v>53.25</v>
          </cell>
          <cell r="J7">
            <v>59.69</v>
          </cell>
          <cell r="K7">
            <v>76.61</v>
          </cell>
          <cell r="L7">
            <v>78.75</v>
          </cell>
          <cell r="M7">
            <v>89.12</v>
          </cell>
          <cell r="N7">
            <v>100.62</v>
          </cell>
          <cell r="O7">
            <v>68.98</v>
          </cell>
        </row>
        <row r="8">
          <cell r="A8" t="str">
            <v>Antigua y Barbuda</v>
          </cell>
          <cell r="B8">
            <v>17.41</v>
          </cell>
          <cell r="D8">
            <v>25.26</v>
          </cell>
          <cell r="J8">
            <v>42.7</v>
          </cell>
          <cell r="K8">
            <v>45.88</v>
          </cell>
          <cell r="L8">
            <v>48.86</v>
          </cell>
          <cell r="M8">
            <v>60.24</v>
          </cell>
          <cell r="N8">
            <v>78.63</v>
          </cell>
          <cell r="O8">
            <v>80.42</v>
          </cell>
          <cell r="P8">
            <v>97.76</v>
          </cell>
        </row>
        <row r="9">
          <cell r="A9" t="str">
            <v>Antillas Neerlandesas</v>
          </cell>
          <cell r="D9">
            <v>24.74</v>
          </cell>
          <cell r="G9">
            <v>37.72</v>
          </cell>
          <cell r="H9">
            <v>40.26</v>
          </cell>
          <cell r="I9">
            <v>42.23</v>
          </cell>
          <cell r="J9">
            <v>43.02</v>
          </cell>
          <cell r="K9">
            <v>43.37</v>
          </cell>
          <cell r="L9">
            <v>44.16</v>
          </cell>
        </row>
        <row r="10">
          <cell r="A10" t="str">
            <v>Arabia Saudita</v>
          </cell>
          <cell r="D10">
            <v>7.78</v>
          </cell>
          <cell r="E10">
            <v>8.9600000000000009</v>
          </cell>
          <cell r="F10">
            <v>9.36</v>
          </cell>
          <cell r="G10">
            <v>9.3800000000000008</v>
          </cell>
          <cell r="H10">
            <v>9.49</v>
          </cell>
          <cell r="I10">
            <v>9.48</v>
          </cell>
          <cell r="J10">
            <v>10.58</v>
          </cell>
          <cell r="K10">
            <v>11.46</v>
          </cell>
          <cell r="L10">
            <v>14.12</v>
          </cell>
          <cell r="M10">
            <v>17.440000000000001</v>
          </cell>
          <cell r="N10">
            <v>20.82</v>
          </cell>
          <cell r="O10">
            <v>26.93</v>
          </cell>
          <cell r="P10">
            <v>37.909999999999997</v>
          </cell>
        </row>
        <row r="11">
          <cell r="A11" t="str">
            <v>Argelia</v>
          </cell>
          <cell r="B11">
            <v>2.94</v>
          </cell>
          <cell r="C11">
            <v>3.08</v>
          </cell>
          <cell r="D11">
            <v>3.25</v>
          </cell>
          <cell r="E11">
            <v>3.46</v>
          </cell>
          <cell r="F11">
            <v>3.68</v>
          </cell>
          <cell r="G11">
            <v>3.99</v>
          </cell>
          <cell r="H11">
            <v>4.09</v>
          </cell>
          <cell r="I11">
            <v>4.21</v>
          </cell>
          <cell r="J11">
            <v>4.5199999999999996</v>
          </cell>
          <cell r="K11">
            <v>4.88</v>
          </cell>
          <cell r="L11">
            <v>5.07</v>
          </cell>
          <cell r="M11">
            <v>5.58</v>
          </cell>
          <cell r="N11">
            <v>6.08</v>
          </cell>
          <cell r="O11">
            <v>6.42</v>
          </cell>
          <cell r="P11">
            <v>7.38</v>
          </cell>
        </row>
        <row r="12">
          <cell r="A12" t="str">
            <v>Argentina</v>
          </cell>
          <cell r="B12">
            <v>10.039999999999999</v>
          </cell>
          <cell r="C12">
            <v>9.6199999999999992</v>
          </cell>
          <cell r="D12">
            <v>9.34</v>
          </cell>
          <cell r="E12">
            <v>9.68</v>
          </cell>
          <cell r="F12">
            <v>11.05</v>
          </cell>
          <cell r="G12">
            <v>12.29</v>
          </cell>
          <cell r="H12">
            <v>15.24</v>
          </cell>
          <cell r="I12">
            <v>17.53</v>
          </cell>
          <cell r="J12">
            <v>19.760000000000002</v>
          </cell>
          <cell r="K12">
            <v>24.3</v>
          </cell>
          <cell r="L12">
            <v>28.06</v>
          </cell>
          <cell r="M12">
            <v>33.229999999999997</v>
          </cell>
          <cell r="N12">
            <v>38.9</v>
          </cell>
          <cell r="O12">
            <v>41.64</v>
          </cell>
          <cell r="P12">
            <v>39.64</v>
          </cell>
        </row>
        <row r="13">
          <cell r="A13" t="str">
            <v>Armenia</v>
          </cell>
          <cell r="B13">
            <v>14.47</v>
          </cell>
          <cell r="C13">
            <v>16.04</v>
          </cell>
          <cell r="D13">
            <v>15.7</v>
          </cell>
          <cell r="E13">
            <v>15.8</v>
          </cell>
          <cell r="F13">
            <v>15.74</v>
          </cell>
          <cell r="G13">
            <v>15.64</v>
          </cell>
          <cell r="H13">
            <v>15.56</v>
          </cell>
          <cell r="I13">
            <v>15.45</v>
          </cell>
          <cell r="J13">
            <v>15.34</v>
          </cell>
          <cell r="K13">
            <v>15.11</v>
          </cell>
          <cell r="L13">
            <v>14.86</v>
          </cell>
          <cell r="M13">
            <v>14.52</v>
          </cell>
          <cell r="N13">
            <v>14.49</v>
          </cell>
          <cell r="O13">
            <v>14.65</v>
          </cell>
          <cell r="P13">
            <v>16.170000000000002</v>
          </cell>
        </row>
        <row r="14">
          <cell r="A14" t="str">
            <v>Aruba</v>
          </cell>
          <cell r="B14">
            <v>24.04</v>
          </cell>
          <cell r="C14">
            <v>26.4</v>
          </cell>
          <cell r="D14">
            <v>28.17</v>
          </cell>
          <cell r="E14">
            <v>28.49</v>
          </cell>
          <cell r="F14">
            <v>29.45</v>
          </cell>
          <cell r="I14">
            <v>35.6</v>
          </cell>
          <cell r="J14">
            <v>42.57</v>
          </cell>
          <cell r="K14">
            <v>40.44</v>
          </cell>
          <cell r="L14">
            <v>43.03</v>
          </cell>
          <cell r="M14">
            <v>49.41</v>
          </cell>
          <cell r="N14">
            <v>51.79</v>
          </cell>
          <cell r="O14">
            <v>85.03</v>
          </cell>
        </row>
        <row r="15">
          <cell r="A15" t="str">
            <v>Australia</v>
          </cell>
          <cell r="B15">
            <v>43.12</v>
          </cell>
          <cell r="C15">
            <v>44.72</v>
          </cell>
          <cell r="D15">
            <v>46.71</v>
          </cell>
          <cell r="E15">
            <v>48.22</v>
          </cell>
          <cell r="F15">
            <v>49.94</v>
          </cell>
          <cell r="G15">
            <v>52.28</v>
          </cell>
          <cell r="H15">
            <v>56.45</v>
          </cell>
          <cell r="I15">
            <v>61.68</v>
          </cell>
          <cell r="J15">
            <v>71.87</v>
          </cell>
          <cell r="K15">
            <v>75.72</v>
          </cell>
          <cell r="L15">
            <v>77.19</v>
          </cell>
          <cell r="M15">
            <v>84.89</v>
          </cell>
          <cell r="N15">
            <v>98.72</v>
          </cell>
          <cell r="O15">
            <v>111.5</v>
          </cell>
          <cell r="P15">
            <v>117.84</v>
          </cell>
        </row>
        <row r="16">
          <cell r="A16" t="str">
            <v>Austria</v>
          </cell>
          <cell r="B16">
            <v>40</v>
          </cell>
          <cell r="C16">
            <v>41.36</v>
          </cell>
          <cell r="D16">
            <v>42.72</v>
          </cell>
          <cell r="E16">
            <v>44.38</v>
          </cell>
          <cell r="F16">
            <v>46.1</v>
          </cell>
          <cell r="G16">
            <v>47.56</v>
          </cell>
          <cell r="H16">
            <v>49.44</v>
          </cell>
          <cell r="I16">
            <v>51.95</v>
          </cell>
          <cell r="J16">
            <v>55.84</v>
          </cell>
          <cell r="K16">
            <v>63.55</v>
          </cell>
          <cell r="L16">
            <v>77.27</v>
          </cell>
          <cell r="M16">
            <v>99.22</v>
          </cell>
          <cell r="N16">
            <v>124.52</v>
          </cell>
          <cell r="O16">
            <v>129.46</v>
          </cell>
          <cell r="P16">
            <v>127.5</v>
          </cell>
        </row>
        <row r="17">
          <cell r="A17" t="str">
            <v>Azerbaiyán</v>
          </cell>
          <cell r="B17">
            <v>8.01</v>
          </cell>
          <cell r="C17">
            <v>8.4</v>
          </cell>
          <cell r="D17">
            <v>8.6300000000000008</v>
          </cell>
          <cell r="E17">
            <v>8.59</v>
          </cell>
          <cell r="F17">
            <v>8.5</v>
          </cell>
          <cell r="G17">
            <v>8.42</v>
          </cell>
          <cell r="H17">
            <v>8.49</v>
          </cell>
          <cell r="I17">
            <v>8.57</v>
          </cell>
          <cell r="J17">
            <v>8.74</v>
          </cell>
          <cell r="K17">
            <v>9.15</v>
          </cell>
          <cell r="L17">
            <v>9.7200000000000006</v>
          </cell>
          <cell r="M17">
            <v>14.29</v>
          </cell>
          <cell r="N17">
            <v>15.58</v>
          </cell>
          <cell r="O17">
            <v>19.96</v>
          </cell>
          <cell r="P17">
            <v>22.03</v>
          </cell>
        </row>
        <row r="18">
          <cell r="A18" t="str">
            <v>Bahamas</v>
          </cell>
          <cell r="B18">
            <v>23.65</v>
          </cell>
          <cell r="C18">
            <v>24.6</v>
          </cell>
          <cell r="D18">
            <v>28.14</v>
          </cell>
          <cell r="E18">
            <v>30.85</v>
          </cell>
          <cell r="F18">
            <v>30.1</v>
          </cell>
          <cell r="G18">
            <v>29.34</v>
          </cell>
          <cell r="I18">
            <v>31.47</v>
          </cell>
          <cell r="J18">
            <v>33.25</v>
          </cell>
          <cell r="K18">
            <v>36.08</v>
          </cell>
          <cell r="L18">
            <v>38.49</v>
          </cell>
          <cell r="M18">
            <v>42.18</v>
          </cell>
          <cell r="N18">
            <v>47.84</v>
          </cell>
          <cell r="O18">
            <v>59.89</v>
          </cell>
          <cell r="P18">
            <v>79.59</v>
          </cell>
        </row>
        <row r="19">
          <cell r="A19" t="str">
            <v>Bahrein</v>
          </cell>
          <cell r="B19">
            <v>18.71</v>
          </cell>
          <cell r="C19">
            <v>19.37</v>
          </cell>
          <cell r="D19">
            <v>20.190000000000001</v>
          </cell>
          <cell r="E19">
            <v>21.25</v>
          </cell>
          <cell r="F19">
            <v>23.47</v>
          </cell>
          <cell r="G19">
            <v>25.42</v>
          </cell>
          <cell r="H19">
            <v>28.05</v>
          </cell>
          <cell r="I19">
            <v>30.03</v>
          </cell>
          <cell r="J19">
            <v>32.090000000000003</v>
          </cell>
          <cell r="K19">
            <v>35.78</v>
          </cell>
          <cell r="L19">
            <v>41.33</v>
          </cell>
          <cell r="M19">
            <v>48.26</v>
          </cell>
          <cell r="N19">
            <v>59.35</v>
          </cell>
          <cell r="O19">
            <v>72.959999999999994</v>
          </cell>
          <cell r="P19">
            <v>83.99</v>
          </cell>
        </row>
        <row r="20">
          <cell r="A20" t="str">
            <v>Bangladesh</v>
          </cell>
          <cell r="B20">
            <v>0.18</v>
          </cell>
          <cell r="C20">
            <v>0.18</v>
          </cell>
          <cell r="D20">
            <v>0.2</v>
          </cell>
          <cell r="E20">
            <v>0.2</v>
          </cell>
          <cell r="F20">
            <v>0.2</v>
          </cell>
          <cell r="G20">
            <v>0.21</v>
          </cell>
          <cell r="H20">
            <v>0.22</v>
          </cell>
          <cell r="I20">
            <v>0.24</v>
          </cell>
          <cell r="J20">
            <v>0.26</v>
          </cell>
          <cell r="K20">
            <v>0.32</v>
          </cell>
          <cell r="L20">
            <v>0.39</v>
          </cell>
          <cell r="M20">
            <v>0.46</v>
          </cell>
          <cell r="N20">
            <v>0.6</v>
          </cell>
          <cell r="O20">
            <v>0.83</v>
          </cell>
          <cell r="P20">
            <v>1.26</v>
          </cell>
        </row>
        <row r="21">
          <cell r="A21" t="str">
            <v>Barbados</v>
          </cell>
          <cell r="B21">
            <v>23.29</v>
          </cell>
          <cell r="C21">
            <v>25.81</v>
          </cell>
          <cell r="D21">
            <v>28.06</v>
          </cell>
          <cell r="E21">
            <v>30.41</v>
          </cell>
          <cell r="F21">
            <v>31.23</v>
          </cell>
          <cell r="G21">
            <v>32.340000000000003</v>
          </cell>
          <cell r="H21">
            <v>33.85</v>
          </cell>
          <cell r="I21">
            <v>35.83</v>
          </cell>
          <cell r="J21">
            <v>38.86</v>
          </cell>
          <cell r="K21">
            <v>43.77</v>
          </cell>
          <cell r="L21">
            <v>46.86</v>
          </cell>
          <cell r="M21">
            <v>50.6</v>
          </cell>
          <cell r="N21">
            <v>56.93</v>
          </cell>
          <cell r="O21">
            <v>67.86</v>
          </cell>
          <cell r="P21">
            <v>85.57</v>
          </cell>
        </row>
        <row r="22">
          <cell r="A22" t="str">
            <v>Belarús</v>
          </cell>
          <cell r="B22">
            <v>13.33</v>
          </cell>
          <cell r="C22">
            <v>14.41</v>
          </cell>
          <cell r="D22">
            <v>15.45</v>
          </cell>
          <cell r="E22">
            <v>16.41</v>
          </cell>
          <cell r="F22">
            <v>17.04</v>
          </cell>
          <cell r="G22">
            <v>17.71</v>
          </cell>
          <cell r="H22">
            <v>18.53</v>
          </cell>
          <cell r="I22">
            <v>19.399999999999999</v>
          </cell>
          <cell r="J22">
            <v>21.05</v>
          </cell>
          <cell r="K22">
            <v>22.99</v>
          </cell>
          <cell r="L22">
            <v>24.91</v>
          </cell>
          <cell r="M22">
            <v>26.57</v>
          </cell>
          <cell r="N22">
            <v>28.04</v>
          </cell>
          <cell r="O22">
            <v>30.15</v>
          </cell>
          <cell r="P22">
            <v>34.6</v>
          </cell>
        </row>
        <row r="23">
          <cell r="A23" t="str">
            <v>Bélgica</v>
          </cell>
          <cell r="B23">
            <v>35.840000000000003</v>
          </cell>
          <cell r="C23">
            <v>37.659999999999997</v>
          </cell>
          <cell r="D23">
            <v>39.69</v>
          </cell>
          <cell r="E23">
            <v>41.56</v>
          </cell>
          <cell r="F23">
            <v>43.2</v>
          </cell>
          <cell r="G23">
            <v>44.42</v>
          </cell>
          <cell r="H23">
            <v>46.32</v>
          </cell>
          <cell r="I23">
            <v>48.59</v>
          </cell>
          <cell r="J23">
            <v>52.11</v>
          </cell>
          <cell r="K23">
            <v>58.27</v>
          </cell>
          <cell r="L23">
            <v>66.7</v>
          </cell>
          <cell r="M23">
            <v>82.05</v>
          </cell>
          <cell r="N23">
            <v>106.5</v>
          </cell>
          <cell r="O23">
            <v>124.43</v>
          </cell>
          <cell r="P23">
            <v>128</v>
          </cell>
        </row>
        <row r="24">
          <cell r="A24" t="str">
            <v>Belice</v>
          </cell>
          <cell r="B24">
            <v>6.83</v>
          </cell>
          <cell r="C24">
            <v>8.2799999999999994</v>
          </cell>
          <cell r="D24">
            <v>9.16</v>
          </cell>
          <cell r="E24">
            <v>11.23</v>
          </cell>
          <cell r="F24">
            <v>12.77</v>
          </cell>
          <cell r="G24">
            <v>14.53</v>
          </cell>
          <cell r="H24">
            <v>14.16</v>
          </cell>
          <cell r="I24">
            <v>14.49</v>
          </cell>
          <cell r="J24">
            <v>14.71</v>
          </cell>
          <cell r="K24">
            <v>14.97</v>
          </cell>
          <cell r="L24">
            <v>15.81</v>
          </cell>
          <cell r="M24">
            <v>18.260000000000002</v>
          </cell>
          <cell r="N24">
            <v>21.88</v>
          </cell>
          <cell r="O24">
            <v>28.91</v>
          </cell>
          <cell r="P24">
            <v>30.13</v>
          </cell>
        </row>
        <row r="25">
          <cell r="A25" t="str">
            <v>Benin</v>
          </cell>
          <cell r="B25">
            <v>0.31</v>
          </cell>
          <cell r="C25">
            <v>0.32</v>
          </cell>
          <cell r="D25">
            <v>0.32</v>
          </cell>
          <cell r="E25">
            <v>0.31</v>
          </cell>
          <cell r="F25">
            <v>0.32</v>
          </cell>
          <cell r="G25">
            <v>0.4</v>
          </cell>
          <cell r="H25">
            <v>0.46</v>
          </cell>
          <cell r="I25">
            <v>0.54</v>
          </cell>
          <cell r="J25">
            <v>0.63</v>
          </cell>
          <cell r="K25">
            <v>0.7</v>
          </cell>
          <cell r="L25">
            <v>0.75</v>
          </cell>
          <cell r="M25">
            <v>0.83</v>
          </cell>
          <cell r="N25">
            <v>1.68</v>
          </cell>
          <cell r="O25">
            <v>2.8</v>
          </cell>
          <cell r="P25">
            <v>4.1399999999999997</v>
          </cell>
        </row>
        <row r="26">
          <cell r="A26" t="str">
            <v>Bermuda</v>
          </cell>
          <cell r="C26">
            <v>62.15</v>
          </cell>
          <cell r="D26">
            <v>63.52</v>
          </cell>
          <cell r="E26">
            <v>66.28</v>
          </cell>
          <cell r="F26">
            <v>67.84</v>
          </cell>
          <cell r="G26">
            <v>73.34</v>
          </cell>
          <cell r="H26">
            <v>78.95</v>
          </cell>
          <cell r="I26">
            <v>83.69</v>
          </cell>
          <cell r="J26">
            <v>88.29</v>
          </cell>
          <cell r="K26">
            <v>97.08</v>
          </cell>
          <cell r="L26">
            <v>103.6</v>
          </cell>
          <cell r="O26">
            <v>107.56</v>
          </cell>
          <cell r="P26">
            <v>132.31</v>
          </cell>
        </row>
        <row r="27">
          <cell r="A27" t="str">
            <v>Bhután</v>
          </cell>
          <cell r="B27">
            <v>0.35</v>
          </cell>
          <cell r="C27">
            <v>0.37</v>
          </cell>
          <cell r="D27">
            <v>0.37</v>
          </cell>
          <cell r="E27">
            <v>0.49</v>
          </cell>
          <cell r="F27">
            <v>0.56000000000000005</v>
          </cell>
          <cell r="G27">
            <v>0.7</v>
          </cell>
          <cell r="H27">
            <v>0.81</v>
          </cell>
          <cell r="I27">
            <v>0.9</v>
          </cell>
          <cell r="J27">
            <v>1.01</v>
          </cell>
          <cell r="K27">
            <v>1.04</v>
          </cell>
          <cell r="L27">
            <v>1.64</v>
          </cell>
          <cell r="M27">
            <v>1.82</v>
          </cell>
          <cell r="N27">
            <v>2.15</v>
          </cell>
          <cell r="O27">
            <v>2.6</v>
          </cell>
          <cell r="P27">
            <v>2.84</v>
          </cell>
        </row>
        <row r="28">
          <cell r="A28" t="str">
            <v>Bolivia</v>
          </cell>
          <cell r="B28">
            <v>2.6</v>
          </cell>
          <cell r="C28">
            <v>2.62</v>
          </cell>
          <cell r="D28">
            <v>2.76</v>
          </cell>
          <cell r="E28">
            <v>3.02</v>
          </cell>
          <cell r="F28">
            <v>3.26</v>
          </cell>
          <cell r="G28">
            <v>3.32</v>
          </cell>
          <cell r="H28">
            <v>3.41</v>
          </cell>
          <cell r="I28">
            <v>3.43</v>
          </cell>
          <cell r="J28">
            <v>5.03</v>
          </cell>
          <cell r="K28">
            <v>6.47</v>
          </cell>
          <cell r="L28">
            <v>8.69</v>
          </cell>
          <cell r="M28">
            <v>11.33</v>
          </cell>
          <cell r="N28">
            <v>13.32</v>
          </cell>
          <cell r="O28">
            <v>15.76</v>
          </cell>
          <cell r="P28">
            <v>17.22</v>
          </cell>
        </row>
        <row r="29">
          <cell r="A29" t="str">
            <v>Bosnia y Herzegovina</v>
          </cell>
          <cell r="F29">
            <v>14.04</v>
          </cell>
          <cell r="G29">
            <v>14.39</v>
          </cell>
          <cell r="H29">
            <v>6.14</v>
          </cell>
          <cell r="I29">
            <v>5.99</v>
          </cell>
          <cell r="J29">
            <v>7.06</v>
          </cell>
          <cell r="K29">
            <v>8.24</v>
          </cell>
          <cell r="L29">
            <v>9.75</v>
          </cell>
          <cell r="M29">
            <v>10.95</v>
          </cell>
          <cell r="N29">
            <v>23.1</v>
          </cell>
          <cell r="O29">
            <v>34.01</v>
          </cell>
          <cell r="P29">
            <v>43.29</v>
          </cell>
        </row>
        <row r="30">
          <cell r="A30" t="str">
            <v>Botswana</v>
          </cell>
          <cell r="B30">
            <v>1.52</v>
          </cell>
          <cell r="C30">
            <v>1.79</v>
          </cell>
          <cell r="D30">
            <v>2.06</v>
          </cell>
          <cell r="E30">
            <v>2.46</v>
          </cell>
          <cell r="F30">
            <v>2.68</v>
          </cell>
          <cell r="G30">
            <v>3.12</v>
          </cell>
          <cell r="H30">
            <v>3.54</v>
          </cell>
          <cell r="I30">
            <v>4.09</v>
          </cell>
          <cell r="J30">
            <v>4.83</v>
          </cell>
          <cell r="K30">
            <v>5.59</v>
          </cell>
          <cell r="L30">
            <v>7.48</v>
          </cell>
          <cell r="M30">
            <v>13.4</v>
          </cell>
          <cell r="N30">
            <v>20.440000000000001</v>
          </cell>
          <cell r="O30">
            <v>27.28</v>
          </cell>
          <cell r="P30">
            <v>32.85</v>
          </cell>
        </row>
        <row r="31">
          <cell r="A31" t="str">
            <v>Brasil</v>
          </cell>
          <cell r="B31">
            <v>5.91</v>
          </cell>
          <cell r="C31">
            <v>6.18</v>
          </cell>
          <cell r="D31">
            <v>6.5</v>
          </cell>
          <cell r="E31">
            <v>6.86</v>
          </cell>
          <cell r="F31">
            <v>7.28</v>
          </cell>
          <cell r="G31">
            <v>7.58</v>
          </cell>
          <cell r="H31">
            <v>8.35</v>
          </cell>
          <cell r="I31">
            <v>9.34</v>
          </cell>
          <cell r="J31">
            <v>11.15</v>
          </cell>
          <cell r="K31">
            <v>13.5</v>
          </cell>
          <cell r="L31">
            <v>16.489999999999998</v>
          </cell>
          <cell r="M31">
            <v>23.82</v>
          </cell>
          <cell r="N31">
            <v>31.87</v>
          </cell>
          <cell r="O31">
            <v>38.51</v>
          </cell>
          <cell r="P31">
            <v>42.38</v>
          </cell>
        </row>
        <row r="32">
          <cell r="A32" t="str">
            <v>Brunei Darussalam</v>
          </cell>
          <cell r="B32">
            <v>11.29</v>
          </cell>
          <cell r="D32">
            <v>14.31</v>
          </cell>
          <cell r="E32">
            <v>16.170000000000002</v>
          </cell>
          <cell r="F32">
            <v>19.489999999999998</v>
          </cell>
          <cell r="G32">
            <v>23.23</v>
          </cell>
          <cell r="H32">
            <v>27.67</v>
          </cell>
          <cell r="I32">
            <v>36.619999999999997</v>
          </cell>
          <cell r="J32">
            <v>40.090000000000003</v>
          </cell>
          <cell r="K32">
            <v>39.67</v>
          </cell>
          <cell r="L32">
            <v>40.28</v>
          </cell>
          <cell r="M32">
            <v>45.1</v>
          </cell>
          <cell r="N32">
            <v>52.86</v>
          </cell>
          <cell r="O32">
            <v>65.92</v>
          </cell>
        </row>
        <row r="33">
          <cell r="A33" t="str">
            <v>Bulgaria</v>
          </cell>
          <cell r="B33">
            <v>21.01</v>
          </cell>
          <cell r="C33">
            <v>22.19</v>
          </cell>
          <cell r="D33">
            <v>24.2</v>
          </cell>
          <cell r="E33">
            <v>24.56</v>
          </cell>
          <cell r="F33">
            <v>27.4</v>
          </cell>
          <cell r="G33">
            <v>28.47</v>
          </cell>
          <cell r="H33">
            <v>29.55</v>
          </cell>
          <cell r="I33">
            <v>30.72</v>
          </cell>
          <cell r="J33">
            <v>31.99</v>
          </cell>
          <cell r="K33">
            <v>33.11</v>
          </cell>
          <cell r="L33">
            <v>34.61</v>
          </cell>
          <cell r="M33">
            <v>38.450000000000003</v>
          </cell>
          <cell r="N33">
            <v>44.42</v>
          </cell>
          <cell r="O33">
            <v>55.06</v>
          </cell>
          <cell r="P33">
            <v>70.069999999999993</v>
          </cell>
        </row>
        <row r="34">
          <cell r="A34" t="str">
            <v>Burkina Faso</v>
          </cell>
          <cell r="B34">
            <v>0.15</v>
          </cell>
          <cell r="C34">
            <v>0.17</v>
          </cell>
          <cell r="D34">
            <v>0.18</v>
          </cell>
          <cell r="E34">
            <v>0.2</v>
          </cell>
          <cell r="F34">
            <v>0.21</v>
          </cell>
          <cell r="G34">
            <v>0.23</v>
          </cell>
          <cell r="H34">
            <v>0.27</v>
          </cell>
          <cell r="I34">
            <v>0.3</v>
          </cell>
          <cell r="J34">
            <v>0.34</v>
          </cell>
          <cell r="K34">
            <v>0.36</v>
          </cell>
          <cell r="L34">
            <v>0.41</v>
          </cell>
          <cell r="M34">
            <v>0.47</v>
          </cell>
          <cell r="N34">
            <v>0.69</v>
          </cell>
          <cell r="O34">
            <v>0.88</v>
          </cell>
          <cell r="P34">
            <v>1.29</v>
          </cell>
        </row>
        <row r="35">
          <cell r="A35" t="str">
            <v>Burundi</v>
          </cell>
          <cell r="B35">
            <v>0.14000000000000001</v>
          </cell>
          <cell r="C35">
            <v>0.14000000000000001</v>
          </cell>
          <cell r="D35">
            <v>0.15</v>
          </cell>
          <cell r="E35">
            <v>0.18</v>
          </cell>
          <cell r="F35">
            <v>0.23</v>
          </cell>
          <cell r="G35">
            <v>0.27</v>
          </cell>
          <cell r="H35">
            <v>0.27</v>
          </cell>
          <cell r="I35">
            <v>0.28999999999999998</v>
          </cell>
          <cell r="J35">
            <v>0.25</v>
          </cell>
          <cell r="K35">
            <v>0.26</v>
          </cell>
          <cell r="L35">
            <v>0.28999999999999998</v>
          </cell>
          <cell r="M35">
            <v>0.3</v>
          </cell>
          <cell r="N35">
            <v>0.54</v>
          </cell>
          <cell r="O35">
            <v>0.74</v>
          </cell>
          <cell r="P35">
            <v>1.06</v>
          </cell>
        </row>
        <row r="36">
          <cell r="A36" t="str">
            <v>Cabo Verde</v>
          </cell>
          <cell r="B36">
            <v>1.95</v>
          </cell>
          <cell r="C36">
            <v>2.0299999999999998</v>
          </cell>
          <cell r="D36">
            <v>2.41</v>
          </cell>
          <cell r="E36">
            <v>2.59</v>
          </cell>
          <cell r="F36">
            <v>3.23</v>
          </cell>
          <cell r="G36">
            <v>4.12</v>
          </cell>
          <cell r="H36">
            <v>4.84</v>
          </cell>
          <cell r="I36">
            <v>5.57</v>
          </cell>
          <cell r="J36">
            <v>6.37</v>
          </cell>
          <cell r="K36">
            <v>8.18</v>
          </cell>
          <cell r="L36">
            <v>9.83</v>
          </cell>
          <cell r="M36">
            <v>12.83</v>
          </cell>
          <cell r="N36">
            <v>17.100000000000001</v>
          </cell>
          <cell r="O36">
            <v>21.48</v>
          </cell>
          <cell r="P36">
            <v>25.77</v>
          </cell>
        </row>
        <row r="37">
          <cell r="A37" t="str">
            <v>Camboya</v>
          </cell>
          <cell r="B37">
            <v>0.03</v>
          </cell>
          <cell r="C37">
            <v>0.03</v>
          </cell>
          <cell r="D37">
            <v>0.04</v>
          </cell>
          <cell r="E37">
            <v>0.04</v>
          </cell>
          <cell r="F37">
            <v>0.04</v>
          </cell>
          <cell r="G37">
            <v>0.09</v>
          </cell>
          <cell r="H37">
            <v>0.17</v>
          </cell>
          <cell r="I37">
            <v>0.22</v>
          </cell>
          <cell r="J37">
            <v>0.38</v>
          </cell>
          <cell r="K37">
            <v>0.51</v>
          </cell>
          <cell r="L37">
            <v>0.75</v>
          </cell>
          <cell r="M37">
            <v>0.95</v>
          </cell>
          <cell r="N37">
            <v>1.23</v>
          </cell>
          <cell r="O37">
            <v>1.91</v>
          </cell>
          <cell r="P37">
            <v>3.01</v>
          </cell>
        </row>
        <row r="38">
          <cell r="A38" t="str">
            <v>Camerún</v>
          </cell>
          <cell r="B38">
            <v>0.33</v>
          </cell>
          <cell r="C38">
            <v>0.34</v>
          </cell>
          <cell r="D38">
            <v>0.35</v>
          </cell>
          <cell r="E38">
            <v>0.35</v>
          </cell>
          <cell r="F38">
            <v>0.45</v>
          </cell>
          <cell r="G38">
            <v>0.46</v>
          </cell>
          <cell r="H38">
            <v>0.46</v>
          </cell>
          <cell r="I38">
            <v>0.51</v>
          </cell>
          <cell r="J38">
            <v>0.55000000000000004</v>
          </cell>
          <cell r="K38">
            <v>0.56999999999999995</v>
          </cell>
          <cell r="L38">
            <v>0.69</v>
          </cell>
          <cell r="M38">
            <v>0.68</v>
          </cell>
          <cell r="N38">
            <v>1.61</v>
          </cell>
          <cell r="O38">
            <v>2.7</v>
          </cell>
          <cell r="P38">
            <v>4.97</v>
          </cell>
        </row>
        <row r="39">
          <cell r="A39" t="str">
            <v>Canadá</v>
          </cell>
          <cell r="B39">
            <v>53.23</v>
          </cell>
          <cell r="C39">
            <v>55.83</v>
          </cell>
          <cell r="D39">
            <v>58.65</v>
          </cell>
          <cell r="E39">
            <v>60.78</v>
          </cell>
          <cell r="F39">
            <v>62.58</v>
          </cell>
          <cell r="G39">
            <v>64.680000000000007</v>
          </cell>
          <cell r="H39">
            <v>67.75</v>
          </cell>
          <cell r="I39">
            <v>70.650000000000006</v>
          </cell>
          <cell r="J39">
            <v>74.430000000000007</v>
          </cell>
          <cell r="K39">
            <v>78.849999999999994</v>
          </cell>
          <cell r="L39">
            <v>84.15</v>
          </cell>
          <cell r="M39">
            <v>91.28</v>
          </cell>
          <cell r="N39">
            <v>94.42</v>
          </cell>
          <cell r="O39">
            <v>100.28</v>
          </cell>
          <cell r="P39">
            <v>101.26</v>
          </cell>
        </row>
        <row r="40">
          <cell r="A40" t="str">
            <v>Chad</v>
          </cell>
          <cell r="B40">
            <v>0.06</v>
          </cell>
          <cell r="C40">
            <v>7.0000000000000007E-2</v>
          </cell>
          <cell r="D40">
            <v>7.0000000000000007E-2</v>
          </cell>
          <cell r="E40">
            <v>7.0000000000000007E-2</v>
          </cell>
          <cell r="F40">
            <v>7.0000000000000007E-2</v>
          </cell>
          <cell r="G40">
            <v>7.0000000000000007E-2</v>
          </cell>
          <cell r="H40">
            <v>7.0000000000000007E-2</v>
          </cell>
          <cell r="I40">
            <v>0.08</v>
          </cell>
          <cell r="J40">
            <v>0.09</v>
          </cell>
          <cell r="K40">
            <v>0.11</v>
          </cell>
          <cell r="L40">
            <v>0.12</v>
          </cell>
          <cell r="M40">
            <v>0.13</v>
          </cell>
          <cell r="N40">
            <v>0.21</v>
          </cell>
          <cell r="O40">
            <v>0.43</v>
          </cell>
          <cell r="P40">
            <v>0.57999999999999996</v>
          </cell>
        </row>
        <row r="41">
          <cell r="A41" t="str">
            <v>Chile</v>
          </cell>
          <cell r="B41">
            <v>4.91</v>
          </cell>
          <cell r="C41">
            <v>5.0199999999999996</v>
          </cell>
          <cell r="D41">
            <v>6.7</v>
          </cell>
          <cell r="E41">
            <v>8.1999999999999993</v>
          </cell>
          <cell r="F41">
            <v>9.9499999999999993</v>
          </cell>
          <cell r="G41">
            <v>11.66</v>
          </cell>
          <cell r="H41">
            <v>12.17</v>
          </cell>
          <cell r="I41">
            <v>14.12</v>
          </cell>
          <cell r="J41">
            <v>17.13</v>
          </cell>
          <cell r="K41">
            <v>21.22</v>
          </cell>
          <cell r="L41">
            <v>27.06</v>
          </cell>
          <cell r="M41">
            <v>35.76</v>
          </cell>
          <cell r="N41">
            <v>44.07</v>
          </cell>
          <cell r="O41">
            <v>56.81</v>
          </cell>
          <cell r="P41">
            <v>65.86</v>
          </cell>
        </row>
        <row r="42">
          <cell r="A42" t="str">
            <v>China</v>
          </cell>
          <cell r="B42">
            <v>0.42</v>
          </cell>
          <cell r="C42">
            <v>0.5</v>
          </cell>
          <cell r="D42">
            <v>0.59</v>
          </cell>
          <cell r="E42">
            <v>0.73</v>
          </cell>
          <cell r="F42">
            <v>0.98</v>
          </cell>
          <cell r="G42">
            <v>1.5</v>
          </cell>
          <cell r="H42">
            <v>2.39</v>
          </cell>
          <cell r="I42">
            <v>3.6</v>
          </cell>
          <cell r="J42">
            <v>4.96</v>
          </cell>
          <cell r="K42">
            <v>6.68</v>
          </cell>
          <cell r="L42">
            <v>8.86</v>
          </cell>
          <cell r="M42">
            <v>12</v>
          </cell>
          <cell r="N42">
            <v>17.760000000000002</v>
          </cell>
          <cell r="O42">
            <v>24.77</v>
          </cell>
          <cell r="P42">
            <v>32.78</v>
          </cell>
        </row>
        <row r="43">
          <cell r="A43" t="str">
            <v>Chipre</v>
          </cell>
          <cell r="B43">
            <v>36.880000000000003</v>
          </cell>
          <cell r="C43">
            <v>39.97</v>
          </cell>
          <cell r="D43">
            <v>42.44</v>
          </cell>
          <cell r="E43">
            <v>45.44</v>
          </cell>
          <cell r="F43">
            <v>49.92</v>
          </cell>
          <cell r="G43">
            <v>53.4</v>
          </cell>
          <cell r="H43">
            <v>56.98</v>
          </cell>
          <cell r="I43">
            <v>62.29</v>
          </cell>
          <cell r="J43">
            <v>68.41</v>
          </cell>
          <cell r="K43">
            <v>73.650000000000006</v>
          </cell>
          <cell r="L43">
            <v>79.08</v>
          </cell>
          <cell r="M43">
            <v>86.06</v>
          </cell>
          <cell r="N43">
            <v>96.97</v>
          </cell>
          <cell r="O43">
            <v>108.67</v>
          </cell>
          <cell r="P43">
            <v>127.24</v>
          </cell>
        </row>
        <row r="44">
          <cell r="A44" t="str">
            <v>Colombia</v>
          </cell>
          <cell r="B44">
            <v>6.57</v>
          </cell>
          <cell r="C44">
            <v>6.58</v>
          </cell>
          <cell r="D44">
            <v>6.91</v>
          </cell>
          <cell r="E44">
            <v>7.38</v>
          </cell>
          <cell r="F44">
            <v>7.75</v>
          </cell>
          <cell r="G44">
            <v>8.4600000000000009</v>
          </cell>
          <cell r="H44">
            <v>9.51</v>
          </cell>
          <cell r="I44">
            <v>10.76</v>
          </cell>
          <cell r="J44">
            <v>13.15</v>
          </cell>
          <cell r="K44">
            <v>16.62</v>
          </cell>
          <cell r="L44">
            <v>20</v>
          </cell>
          <cell r="M44">
            <v>20.76</v>
          </cell>
          <cell r="N44">
            <v>22.33</v>
          </cell>
          <cell r="O44">
            <v>24.85</v>
          </cell>
          <cell r="P44">
            <v>28.56</v>
          </cell>
        </row>
        <row r="45">
          <cell r="A45" t="str">
            <v>Comoras</v>
          </cell>
          <cell r="B45">
            <v>0.56000000000000005</v>
          </cell>
          <cell r="C45">
            <v>0.68</v>
          </cell>
          <cell r="D45">
            <v>0.75</v>
          </cell>
          <cell r="E45">
            <v>0.81</v>
          </cell>
          <cell r="F45">
            <v>0.76</v>
          </cell>
          <cell r="G45">
            <v>0.7</v>
          </cell>
          <cell r="H45">
            <v>0.72</v>
          </cell>
          <cell r="I45">
            <v>0.72</v>
          </cell>
          <cell r="J45">
            <v>0.79</v>
          </cell>
          <cell r="K45">
            <v>0.84</v>
          </cell>
          <cell r="L45">
            <v>0.95</v>
          </cell>
          <cell r="M45">
            <v>0.96</v>
          </cell>
          <cell r="N45">
            <v>0.98</v>
          </cell>
          <cell r="O45">
            <v>1.22</v>
          </cell>
          <cell r="P45">
            <v>1.35</v>
          </cell>
        </row>
        <row r="46">
          <cell r="A46" t="str">
            <v>Congo</v>
          </cell>
          <cell r="B46">
            <v>0.71</v>
          </cell>
          <cell r="C46">
            <v>0.73</v>
          </cell>
          <cell r="D46">
            <v>0.71</v>
          </cell>
          <cell r="E46">
            <v>0.74</v>
          </cell>
          <cell r="F46">
            <v>0.76</v>
          </cell>
          <cell r="G46">
            <v>0.78</v>
          </cell>
          <cell r="H46">
            <v>0.82</v>
          </cell>
          <cell r="I46">
            <v>0.81</v>
          </cell>
          <cell r="J46">
            <v>0.86</v>
          </cell>
          <cell r="L46">
            <v>0.91</v>
          </cell>
          <cell r="M46">
            <v>0.94</v>
          </cell>
          <cell r="N46">
            <v>3.13</v>
          </cell>
          <cell r="O46">
            <v>5.53</v>
          </cell>
          <cell r="P46">
            <v>7.39</v>
          </cell>
        </row>
        <row r="47">
          <cell r="A47" t="str">
            <v>Costa de Marfil</v>
          </cell>
          <cell r="B47">
            <v>0.62</v>
          </cell>
          <cell r="C47">
            <v>0.61</v>
          </cell>
          <cell r="D47">
            <v>0.62</v>
          </cell>
          <cell r="E47">
            <v>0.67</v>
          </cell>
          <cell r="F47">
            <v>0.66</v>
          </cell>
          <cell r="G47">
            <v>0.68</v>
          </cell>
          <cell r="H47">
            <v>0.77</v>
          </cell>
          <cell r="I47">
            <v>0.86</v>
          </cell>
          <cell r="J47">
            <v>1.05</v>
          </cell>
          <cell r="K47">
            <v>1.29</v>
          </cell>
          <cell r="L47">
            <v>1.83</v>
          </cell>
          <cell r="M47">
            <v>3.28</v>
          </cell>
          <cell r="N47">
            <v>4.9800000000000004</v>
          </cell>
          <cell r="O47">
            <v>6.25</v>
          </cell>
          <cell r="P47">
            <v>8.27</v>
          </cell>
        </row>
        <row r="48">
          <cell r="A48" t="str">
            <v>Costa Rica</v>
          </cell>
          <cell r="B48">
            <v>9</v>
          </cell>
          <cell r="C48">
            <v>9.32</v>
          </cell>
          <cell r="D48">
            <v>10.050000000000001</v>
          </cell>
          <cell r="E48">
            <v>10.62</v>
          </cell>
          <cell r="F48">
            <v>10.99</v>
          </cell>
          <cell r="G48">
            <v>11.76</v>
          </cell>
          <cell r="H48">
            <v>13.36</v>
          </cell>
          <cell r="I48">
            <v>14.95</v>
          </cell>
          <cell r="J48">
            <v>16.84</v>
          </cell>
          <cell r="K48">
            <v>20.69</v>
          </cell>
          <cell r="L48">
            <v>22.16</v>
          </cell>
          <cell r="M48">
            <v>23.92</v>
          </cell>
          <cell r="N48">
            <v>27.44</v>
          </cell>
          <cell r="O48">
            <v>30.54</v>
          </cell>
          <cell r="P48">
            <v>36.15</v>
          </cell>
        </row>
        <row r="49">
          <cell r="A49" t="str">
            <v>Croacia</v>
          </cell>
          <cell r="B49">
            <v>15.66</v>
          </cell>
          <cell r="C49">
            <v>16.73</v>
          </cell>
          <cell r="D49">
            <v>17.22</v>
          </cell>
          <cell r="E49">
            <v>18.670000000000002</v>
          </cell>
          <cell r="F49">
            <v>20.34</v>
          </cell>
          <cell r="G49">
            <v>22.26</v>
          </cell>
          <cell r="H49">
            <v>26.63</v>
          </cell>
          <cell r="I49">
            <v>29.02</v>
          </cell>
          <cell r="J49">
            <v>32.35</v>
          </cell>
          <cell r="K49">
            <v>35.840000000000003</v>
          </cell>
          <cell r="L49">
            <v>38.840000000000003</v>
          </cell>
          <cell r="M49">
            <v>43.08</v>
          </cell>
          <cell r="N49">
            <v>61.57</v>
          </cell>
          <cell r="O49">
            <v>80.84</v>
          </cell>
          <cell r="P49">
            <v>95.22</v>
          </cell>
        </row>
        <row r="50">
          <cell r="A50" t="str">
            <v>Cuba</v>
          </cell>
          <cell r="B50">
            <v>3.37</v>
          </cell>
          <cell r="C50">
            <v>2.88</v>
          </cell>
          <cell r="D50">
            <v>3.15</v>
          </cell>
          <cell r="E50">
            <v>3.14</v>
          </cell>
          <cell r="F50">
            <v>3.1</v>
          </cell>
          <cell r="G50">
            <v>3.19</v>
          </cell>
          <cell r="H50">
            <v>3.2</v>
          </cell>
          <cell r="I50">
            <v>3.23</v>
          </cell>
          <cell r="J50">
            <v>3.25</v>
          </cell>
          <cell r="K50">
            <v>3.38</v>
          </cell>
          <cell r="L50">
            <v>3.52</v>
          </cell>
          <cell r="M50">
            <v>3.93</v>
          </cell>
          <cell r="N50">
            <v>4.42</v>
          </cell>
          <cell r="O50">
            <v>5.19</v>
          </cell>
        </row>
        <row r="51">
          <cell r="A51" t="str">
            <v>Dinamarca</v>
          </cell>
          <cell r="B51">
            <v>56.4</v>
          </cell>
          <cell r="C51">
            <v>57.87</v>
          </cell>
          <cell r="D51">
            <v>59.57</v>
          </cell>
          <cell r="E51">
            <v>60.75</v>
          </cell>
          <cell r="F51">
            <v>62.28</v>
          </cell>
          <cell r="G51">
            <v>65.849999999999994</v>
          </cell>
          <cell r="H51">
            <v>69.67</v>
          </cell>
          <cell r="I51">
            <v>76.81</v>
          </cell>
          <cell r="J51">
            <v>86.99</v>
          </cell>
          <cell r="K51">
            <v>90.7</v>
          </cell>
          <cell r="L51">
            <v>102.41</v>
          </cell>
          <cell r="M51">
            <v>117.94</v>
          </cell>
          <cell r="N51">
            <v>134.58000000000001</v>
          </cell>
          <cell r="O51">
            <v>146.12</v>
          </cell>
          <cell r="P51">
            <v>152.18</v>
          </cell>
        </row>
        <row r="52">
          <cell r="A52" t="str">
            <v>Djibouti</v>
          </cell>
          <cell r="B52">
            <v>1.04</v>
          </cell>
          <cell r="C52">
            <v>0.98</v>
          </cell>
          <cell r="D52">
            <v>1.1000000000000001</v>
          </cell>
          <cell r="E52">
            <v>1.18</v>
          </cell>
          <cell r="F52">
            <v>1.26</v>
          </cell>
          <cell r="G52">
            <v>1.32</v>
          </cell>
          <cell r="H52">
            <v>1.33</v>
          </cell>
          <cell r="I52">
            <v>1.31</v>
          </cell>
          <cell r="J52">
            <v>1.4</v>
          </cell>
          <cell r="K52">
            <v>1.42</v>
          </cell>
          <cell r="L52">
            <v>1.34</v>
          </cell>
          <cell r="M52">
            <v>1.47</v>
          </cell>
          <cell r="N52">
            <v>1.57</v>
          </cell>
          <cell r="O52">
            <v>2.0099999999999998</v>
          </cell>
          <cell r="P52">
            <v>3.83</v>
          </cell>
        </row>
        <row r="53">
          <cell r="A53" t="str">
            <v>Dominica</v>
          </cell>
          <cell r="B53">
            <v>11.21</v>
          </cell>
          <cell r="C53">
            <v>14.05</v>
          </cell>
          <cell r="D53">
            <v>16.38</v>
          </cell>
          <cell r="E53">
            <v>17.28</v>
          </cell>
          <cell r="F53">
            <v>18.95</v>
          </cell>
          <cell r="G53">
            <v>21.85</v>
          </cell>
          <cell r="H53">
            <v>22.8</v>
          </cell>
          <cell r="I53">
            <v>24.13</v>
          </cell>
          <cell r="J53">
            <v>25.85</v>
          </cell>
          <cell r="K53">
            <v>26.34</v>
          </cell>
          <cell r="L53">
            <v>27.35</v>
          </cell>
          <cell r="M53">
            <v>28.93</v>
          </cell>
          <cell r="N53">
            <v>30.98</v>
          </cell>
          <cell r="O53">
            <v>39.79</v>
          </cell>
          <cell r="P53">
            <v>42.39</v>
          </cell>
        </row>
        <row r="54">
          <cell r="A54" t="str">
            <v>Ecuador</v>
          </cell>
          <cell r="B54">
            <v>3.92</v>
          </cell>
          <cell r="C54">
            <v>4.53</v>
          </cell>
          <cell r="D54">
            <v>4.78</v>
          </cell>
          <cell r="E54">
            <v>4.68</v>
          </cell>
          <cell r="F54">
            <v>4.95</v>
          </cell>
          <cell r="G54">
            <v>5.45</v>
          </cell>
          <cell r="H54">
            <v>6.03</v>
          </cell>
          <cell r="I54">
            <v>6.56</v>
          </cell>
          <cell r="J54">
            <v>7.36</v>
          </cell>
          <cell r="K54">
            <v>8.6</v>
          </cell>
          <cell r="L54">
            <v>10.130000000000001</v>
          </cell>
          <cell r="M54">
            <v>12.19</v>
          </cell>
          <cell r="N54">
            <v>13.5</v>
          </cell>
          <cell r="O54">
            <v>17.04</v>
          </cell>
          <cell r="P54">
            <v>23.08</v>
          </cell>
        </row>
        <row r="55">
          <cell r="A55" t="str">
            <v>Egipto</v>
          </cell>
          <cell r="B55">
            <v>2.35</v>
          </cell>
          <cell r="C55">
            <v>2.68</v>
          </cell>
          <cell r="D55">
            <v>3.02</v>
          </cell>
          <cell r="E55">
            <v>3.36</v>
          </cell>
          <cell r="F55">
            <v>3.67</v>
          </cell>
          <cell r="G55">
            <v>3.97</v>
          </cell>
          <cell r="H55">
            <v>4.28</v>
          </cell>
          <cell r="I55">
            <v>4.68</v>
          </cell>
          <cell r="J55">
            <v>5.12</v>
          </cell>
          <cell r="K55">
            <v>5.83</v>
          </cell>
          <cell r="L55">
            <v>6.62</v>
          </cell>
          <cell r="M55">
            <v>8.2799999999999994</v>
          </cell>
          <cell r="N55">
            <v>10.78</v>
          </cell>
          <cell r="O55">
            <v>14.69</v>
          </cell>
          <cell r="P55">
            <v>17.72</v>
          </cell>
        </row>
        <row r="56">
          <cell r="A56" t="str">
            <v>El Salvador</v>
          </cell>
          <cell r="B56">
            <v>2.12</v>
          </cell>
          <cell r="C56">
            <v>2.36</v>
          </cell>
          <cell r="D56">
            <v>2.42</v>
          </cell>
          <cell r="E56">
            <v>2.5099999999999998</v>
          </cell>
          <cell r="F56">
            <v>3.22</v>
          </cell>
          <cell r="G56">
            <v>3.25</v>
          </cell>
          <cell r="H56">
            <v>4.3499999999999996</v>
          </cell>
          <cell r="I56">
            <v>5.27</v>
          </cell>
          <cell r="J56">
            <v>6.01</v>
          </cell>
          <cell r="K56">
            <v>6.76</v>
          </cell>
          <cell r="L56">
            <v>8.68</v>
          </cell>
          <cell r="M56">
            <v>16.36</v>
          </cell>
          <cell r="N56">
            <v>21.81</v>
          </cell>
          <cell r="O56">
            <v>23.56</v>
          </cell>
          <cell r="P56">
            <v>24.1</v>
          </cell>
        </row>
        <row r="57">
          <cell r="A57" t="str">
            <v>Emiratos Árabes Unidos</v>
          </cell>
          <cell r="B57">
            <v>17.32</v>
          </cell>
          <cell r="C57">
            <v>22.52</v>
          </cell>
          <cell r="D57">
            <v>24.25</v>
          </cell>
          <cell r="E57">
            <v>25.63</v>
          </cell>
          <cell r="F57">
            <v>27.26</v>
          </cell>
          <cell r="G57">
            <v>29.75</v>
          </cell>
          <cell r="H57">
            <v>31.87</v>
          </cell>
          <cell r="I57">
            <v>33.229999999999997</v>
          </cell>
          <cell r="J57">
            <v>37.43</v>
          </cell>
          <cell r="K57">
            <v>43.15</v>
          </cell>
          <cell r="L57">
            <v>49.7</v>
          </cell>
          <cell r="M57">
            <v>59.59</v>
          </cell>
          <cell r="N57">
            <v>75.400000000000006</v>
          </cell>
          <cell r="O57">
            <v>84.93</v>
          </cell>
          <cell r="P57">
            <v>93.81</v>
          </cell>
        </row>
        <row r="58">
          <cell r="A58" t="str">
            <v>Eritrea</v>
          </cell>
          <cell r="F58">
            <v>0.39</v>
          </cell>
          <cell r="G58">
            <v>0.39</v>
          </cell>
          <cell r="H58">
            <v>0.44</v>
          </cell>
          <cell r="I58">
            <v>0.49</v>
          </cell>
          <cell r="J58">
            <v>0.51</v>
          </cell>
          <cell r="K58">
            <v>0.57999999999999996</v>
          </cell>
          <cell r="L58">
            <v>0.68</v>
          </cell>
          <cell r="M58">
            <v>0.76</v>
          </cell>
          <cell r="N58">
            <v>0.84</v>
          </cell>
          <cell r="O58">
            <v>0.82</v>
          </cell>
          <cell r="P58">
            <v>0.9</v>
          </cell>
        </row>
        <row r="59">
          <cell r="A59" t="str">
            <v>Eslovaquia</v>
          </cell>
          <cell r="B59">
            <v>12.08</v>
          </cell>
          <cell r="C59">
            <v>12.78</v>
          </cell>
          <cell r="D59">
            <v>13.52</v>
          </cell>
          <cell r="E59">
            <v>14.39</v>
          </cell>
          <cell r="F59">
            <v>15.49</v>
          </cell>
          <cell r="G59">
            <v>16.79</v>
          </cell>
          <cell r="H59">
            <v>18.850000000000001</v>
          </cell>
          <cell r="I59">
            <v>21.07</v>
          </cell>
          <cell r="J59">
            <v>23.71</v>
          </cell>
          <cell r="K59">
            <v>29.55</v>
          </cell>
          <cell r="L59">
            <v>37.32</v>
          </cell>
          <cell r="M59">
            <v>42.97</v>
          </cell>
          <cell r="N59">
            <v>51.98</v>
          </cell>
          <cell r="O59">
            <v>68.849999999999994</v>
          </cell>
          <cell r="P59">
            <v>81.180000000000007</v>
          </cell>
        </row>
        <row r="60">
          <cell r="A60" t="str">
            <v>Eslovenia</v>
          </cell>
          <cell r="D60">
            <v>21.11</v>
          </cell>
          <cell r="E60">
            <v>22.94</v>
          </cell>
          <cell r="F60">
            <v>24.94</v>
          </cell>
          <cell r="G60">
            <v>26.84</v>
          </cell>
          <cell r="H60">
            <v>29.84</v>
          </cell>
          <cell r="I60">
            <v>32.31</v>
          </cell>
          <cell r="J60">
            <v>35.479999999999997</v>
          </cell>
          <cell r="K60">
            <v>40.49</v>
          </cell>
          <cell r="L60">
            <v>44.4</v>
          </cell>
          <cell r="M60">
            <v>69.84</v>
          </cell>
          <cell r="N60">
            <v>100.55</v>
          </cell>
          <cell r="O60">
            <v>113.88</v>
          </cell>
          <cell r="P60">
            <v>134.13999999999999</v>
          </cell>
        </row>
        <row r="61">
          <cell r="A61" t="str">
            <v>España</v>
          </cell>
          <cell r="B61">
            <v>28.01</v>
          </cell>
          <cell r="C61">
            <v>29.91</v>
          </cell>
          <cell r="D61">
            <v>31.73</v>
          </cell>
          <cell r="E61">
            <v>34.4</v>
          </cell>
          <cell r="F61">
            <v>35.82</v>
          </cell>
          <cell r="G61">
            <v>37.130000000000003</v>
          </cell>
          <cell r="H61">
            <v>38.56</v>
          </cell>
          <cell r="I61">
            <v>40.909999999999997</v>
          </cell>
          <cell r="J61">
            <v>46.88</v>
          </cell>
          <cell r="K61">
            <v>51.35</v>
          </cell>
          <cell r="L61">
            <v>57.72</v>
          </cell>
          <cell r="M61">
            <v>78.31</v>
          </cell>
          <cell r="N61">
            <v>103.11</v>
          </cell>
          <cell r="O61">
            <v>116.72</v>
          </cell>
          <cell r="P61">
            <v>133.04</v>
          </cell>
        </row>
        <row r="62">
          <cell r="A62" t="str">
            <v>Estados Unidos</v>
          </cell>
          <cell r="B62">
            <v>52.71</v>
          </cell>
          <cell r="C62">
            <v>54.59</v>
          </cell>
          <cell r="D62">
            <v>56.85</v>
          </cell>
          <cell r="E62">
            <v>58.37</v>
          </cell>
          <cell r="F62">
            <v>60.56</v>
          </cell>
          <cell r="G62">
            <v>63.59</v>
          </cell>
          <cell r="H62">
            <v>67.959999999999994</v>
          </cell>
          <cell r="I62">
            <v>73.150000000000006</v>
          </cell>
          <cell r="J62">
            <v>78.06</v>
          </cell>
          <cell r="K62">
            <v>83.99</v>
          </cell>
          <cell r="L62">
            <v>90.71</v>
          </cell>
          <cell r="M62">
            <v>96.98</v>
          </cell>
          <cell r="N62">
            <v>105.35</v>
          </cell>
          <cell r="O62">
            <v>112.14</v>
          </cell>
          <cell r="P62">
            <v>113.4</v>
          </cell>
        </row>
        <row r="63">
          <cell r="A63" t="str">
            <v>Estonia</v>
          </cell>
          <cell r="B63">
            <v>19.079999999999998</v>
          </cell>
          <cell r="C63">
            <v>19.760000000000002</v>
          </cell>
          <cell r="D63">
            <v>20.37</v>
          </cell>
          <cell r="E63">
            <v>21.23</v>
          </cell>
          <cell r="F63">
            <v>22.14</v>
          </cell>
          <cell r="G63">
            <v>23.53</v>
          </cell>
          <cell r="H63">
            <v>26.12</v>
          </cell>
          <cell r="I63">
            <v>29.79</v>
          </cell>
          <cell r="J63">
            <v>34.6</v>
          </cell>
          <cell r="K63">
            <v>42.03</v>
          </cell>
          <cell r="L63">
            <v>51.43</v>
          </cell>
          <cell r="M63">
            <v>62.57</v>
          </cell>
          <cell r="N63">
            <v>75.03</v>
          </cell>
          <cell r="O63">
            <v>80.94</v>
          </cell>
          <cell r="P63">
            <v>100.07</v>
          </cell>
        </row>
        <row r="64">
          <cell r="A64" t="str">
            <v>Etiopía</v>
          </cell>
          <cell r="B64">
            <v>0.24</v>
          </cell>
          <cell r="C64">
            <v>0.25</v>
          </cell>
          <cell r="D64">
            <v>0.26</v>
          </cell>
          <cell r="E64">
            <v>0.27</v>
          </cell>
          <cell r="F64">
            <v>0.25</v>
          </cell>
          <cell r="G64">
            <v>0.26</v>
          </cell>
          <cell r="H64">
            <v>0.26</v>
          </cell>
          <cell r="I64">
            <v>0.25</v>
          </cell>
          <cell r="J64">
            <v>0.25</v>
          </cell>
          <cell r="K64">
            <v>0.26</v>
          </cell>
          <cell r="L64">
            <v>0.28000000000000003</v>
          </cell>
          <cell r="M64">
            <v>0.33</v>
          </cell>
          <cell r="N64">
            <v>0.39</v>
          </cell>
          <cell r="O64">
            <v>0.48</v>
          </cell>
          <cell r="P64">
            <v>0.6</v>
          </cell>
        </row>
        <row r="65">
          <cell r="A65" t="str">
            <v>ex República Yugoslava de Macedonia</v>
          </cell>
          <cell r="B65">
            <v>13.49</v>
          </cell>
          <cell r="C65">
            <v>13.97</v>
          </cell>
          <cell r="D65">
            <v>14.75</v>
          </cell>
          <cell r="E65">
            <v>14.94</v>
          </cell>
          <cell r="F65">
            <v>16.059999999999999</v>
          </cell>
          <cell r="G65">
            <v>16.63</v>
          </cell>
          <cell r="H65">
            <v>17.3</v>
          </cell>
          <cell r="I65">
            <v>17.850000000000001</v>
          </cell>
          <cell r="J65">
            <v>18.57</v>
          </cell>
          <cell r="K65">
            <v>21.12</v>
          </cell>
          <cell r="L65">
            <v>23.45</v>
          </cell>
          <cell r="M65">
            <v>25.82</v>
          </cell>
          <cell r="N65">
            <v>30.78</v>
          </cell>
          <cell r="O65">
            <v>37.270000000000003</v>
          </cell>
          <cell r="P65">
            <v>44.83</v>
          </cell>
        </row>
        <row r="66">
          <cell r="A66" t="str">
            <v>Federación de Rusia</v>
          </cell>
          <cell r="B66">
            <v>12.29</v>
          </cell>
          <cell r="C66">
            <v>13.13</v>
          </cell>
          <cell r="D66">
            <v>13.99</v>
          </cell>
          <cell r="E66">
            <v>15.04</v>
          </cell>
          <cell r="F66">
            <v>15.41</v>
          </cell>
          <cell r="G66">
            <v>15.85</v>
          </cell>
          <cell r="H66">
            <v>16.3</v>
          </cell>
          <cell r="I66">
            <v>16.97</v>
          </cell>
          <cell r="J66">
            <v>17.72</v>
          </cell>
          <cell r="K66">
            <v>19.489999999999998</v>
          </cell>
          <cell r="L66">
            <v>20.36</v>
          </cell>
          <cell r="M66">
            <v>21.96</v>
          </cell>
          <cell r="N66">
            <v>24.05</v>
          </cell>
          <cell r="O66">
            <v>27.96</v>
          </cell>
          <cell r="P66">
            <v>36.229999999999997</v>
          </cell>
        </row>
        <row r="67">
          <cell r="A67" t="str">
            <v>Fiji</v>
          </cell>
          <cell r="B67">
            <v>4.9000000000000004</v>
          </cell>
          <cell r="C67">
            <v>5.35</v>
          </cell>
          <cell r="D67">
            <v>5.76</v>
          </cell>
          <cell r="E67">
            <v>6.15</v>
          </cell>
          <cell r="F67">
            <v>6.66</v>
          </cell>
          <cell r="G67">
            <v>7.18</v>
          </cell>
          <cell r="H67">
            <v>7.98</v>
          </cell>
          <cell r="I67">
            <v>8.7200000000000006</v>
          </cell>
          <cell r="J67">
            <v>9.52</v>
          </cell>
          <cell r="K67">
            <v>9.7799999999999994</v>
          </cell>
          <cell r="L67">
            <v>10.66</v>
          </cell>
          <cell r="M67">
            <v>13.01</v>
          </cell>
          <cell r="N67">
            <v>17.46</v>
          </cell>
          <cell r="O67">
            <v>21.29</v>
          </cell>
          <cell r="P67">
            <v>22.87</v>
          </cell>
        </row>
        <row r="68">
          <cell r="A68" t="str">
            <v>Filipinas</v>
          </cell>
          <cell r="B68">
            <v>0.98</v>
          </cell>
          <cell r="C68">
            <v>0.99</v>
          </cell>
          <cell r="D68">
            <v>1</v>
          </cell>
          <cell r="E68">
            <v>1.1000000000000001</v>
          </cell>
          <cell r="F68">
            <v>1.1200000000000001</v>
          </cell>
          <cell r="G68">
            <v>1.47</v>
          </cell>
          <cell r="H68">
            <v>1.91</v>
          </cell>
          <cell r="I68">
            <v>2.77</v>
          </cell>
          <cell r="J68">
            <v>3.92</v>
          </cell>
          <cell r="K68">
            <v>4.72</v>
          </cell>
          <cell r="L68">
            <v>5.79</v>
          </cell>
          <cell r="M68">
            <v>7.71</v>
          </cell>
          <cell r="N68">
            <v>12.44</v>
          </cell>
          <cell r="O68">
            <v>19.78</v>
          </cell>
          <cell r="P68">
            <v>23.29</v>
          </cell>
        </row>
        <row r="69">
          <cell r="A69" t="str">
            <v>Finlandia</v>
          </cell>
          <cell r="B69">
            <v>52.65</v>
          </cell>
          <cell r="C69">
            <v>55.73</v>
          </cell>
          <cell r="D69">
            <v>58.57</v>
          </cell>
          <cell r="E69">
            <v>60.38</v>
          </cell>
          <cell r="F69">
            <v>61.88</v>
          </cell>
          <cell r="G69">
            <v>64.05</v>
          </cell>
          <cell r="H69">
            <v>68.180000000000007</v>
          </cell>
          <cell r="I69">
            <v>74.349999999999994</v>
          </cell>
          <cell r="J69">
            <v>84.64</v>
          </cell>
          <cell r="K69">
            <v>97.6</v>
          </cell>
          <cell r="L69">
            <v>110.22</v>
          </cell>
          <cell r="M69">
            <v>118.56</v>
          </cell>
          <cell r="N69">
            <v>127.08</v>
          </cell>
          <cell r="O69">
            <v>134.38999999999999</v>
          </cell>
          <cell r="P69">
            <v>139.09</v>
          </cell>
        </row>
        <row r="70">
          <cell r="A70" t="str">
            <v>Francia</v>
          </cell>
          <cell r="B70">
            <v>46.2</v>
          </cell>
          <cell r="C70">
            <v>48.07</v>
          </cell>
          <cell r="D70">
            <v>50.02</v>
          </cell>
          <cell r="E70">
            <v>51.73</v>
          </cell>
          <cell r="F70">
            <v>53.35</v>
          </cell>
          <cell r="G70">
            <v>54.77</v>
          </cell>
          <cell r="H70">
            <v>56.51</v>
          </cell>
          <cell r="I70">
            <v>58.26</v>
          </cell>
          <cell r="J70">
            <v>60.94</v>
          </cell>
          <cell r="K70">
            <v>67.89</v>
          </cell>
          <cell r="L70">
            <v>77.59</v>
          </cell>
          <cell r="M70">
            <v>94.37</v>
          </cell>
          <cell r="N70">
            <v>107.04</v>
          </cell>
          <cell r="O70">
            <v>117.88</v>
          </cell>
          <cell r="P70">
            <v>121.59</v>
          </cell>
        </row>
        <row r="71">
          <cell r="A71" t="str">
            <v>Gabón</v>
          </cell>
          <cell r="B71">
            <v>1.84</v>
          </cell>
          <cell r="C71">
            <v>2.0099999999999998</v>
          </cell>
          <cell r="D71">
            <v>2.17</v>
          </cell>
          <cell r="E71">
            <v>2.7</v>
          </cell>
          <cell r="F71">
            <v>2.82</v>
          </cell>
          <cell r="G71">
            <v>3.06</v>
          </cell>
          <cell r="H71">
            <v>3.25</v>
          </cell>
          <cell r="I71">
            <v>3.35</v>
          </cell>
          <cell r="J71">
            <v>3.78</v>
          </cell>
          <cell r="K71">
            <v>4.1100000000000003</v>
          </cell>
          <cell r="L71">
            <v>4.1500000000000004</v>
          </cell>
          <cell r="M71">
            <v>3.92</v>
          </cell>
          <cell r="N71">
            <v>12.97</v>
          </cell>
          <cell r="O71">
            <v>23.4</v>
          </cell>
          <cell r="P71">
            <v>23.97</v>
          </cell>
        </row>
        <row r="72">
          <cell r="A72" t="str">
            <v>Gambia</v>
          </cell>
          <cell r="B72">
            <v>0.61</v>
          </cell>
          <cell r="C72">
            <v>0.64</v>
          </cell>
          <cell r="D72">
            <v>0.67</v>
          </cell>
          <cell r="E72">
            <v>1.05</v>
          </cell>
          <cell r="F72">
            <v>1.43</v>
          </cell>
          <cell r="G72">
            <v>1.61</v>
          </cell>
          <cell r="H72">
            <v>1.79</v>
          </cell>
          <cell r="I72">
            <v>1.88</v>
          </cell>
          <cell r="J72">
            <v>2.17</v>
          </cell>
          <cell r="K72">
            <v>2.5499999999999998</v>
          </cell>
          <cell r="L72">
            <v>2.58</v>
          </cell>
          <cell r="M72">
            <v>2.82</v>
          </cell>
          <cell r="N72">
            <v>3.09</v>
          </cell>
          <cell r="O72">
            <v>6.98</v>
          </cell>
          <cell r="P72">
            <v>10.42</v>
          </cell>
        </row>
        <row r="73">
          <cell r="A73" t="str">
            <v>Georgia</v>
          </cell>
          <cell r="B73">
            <v>8.9499999999999993</v>
          </cell>
          <cell r="C73">
            <v>9.36</v>
          </cell>
          <cell r="D73">
            <v>9.89</v>
          </cell>
          <cell r="E73">
            <v>10.199999999999999</v>
          </cell>
          <cell r="F73">
            <v>10.51</v>
          </cell>
          <cell r="G73">
            <v>10.49</v>
          </cell>
          <cell r="H73">
            <v>9.68</v>
          </cell>
          <cell r="I73">
            <v>10.23</v>
          </cell>
          <cell r="J73">
            <v>10.5</v>
          </cell>
          <cell r="K73">
            <v>11.89</v>
          </cell>
          <cell r="L73">
            <v>13.32</v>
          </cell>
          <cell r="M73">
            <v>15.57</v>
          </cell>
          <cell r="N73">
            <v>14.02</v>
          </cell>
          <cell r="O73">
            <v>17.489999999999998</v>
          </cell>
          <cell r="P73">
            <v>23.35</v>
          </cell>
        </row>
        <row r="74">
          <cell r="A74" t="str">
            <v>Ghana</v>
          </cell>
          <cell r="B74">
            <v>0.28999999999999998</v>
          </cell>
          <cell r="C74">
            <v>0.3</v>
          </cell>
          <cell r="D74">
            <v>0.28999999999999998</v>
          </cell>
          <cell r="E74">
            <v>0.3</v>
          </cell>
          <cell r="F74">
            <v>0.3</v>
          </cell>
          <cell r="G74">
            <v>0.31</v>
          </cell>
          <cell r="H74">
            <v>0.31</v>
          </cell>
          <cell r="I74">
            <v>0.41</v>
          </cell>
          <cell r="J74">
            <v>0.51</v>
          </cell>
          <cell r="K74">
            <v>0.69</v>
          </cell>
          <cell r="L74">
            <v>0.91</v>
          </cell>
          <cell r="M74">
            <v>1.1599999999999999</v>
          </cell>
          <cell r="N74">
            <v>1.82</v>
          </cell>
          <cell r="O74">
            <v>2.08</v>
          </cell>
          <cell r="P74">
            <v>3.34</v>
          </cell>
        </row>
        <row r="75">
          <cell r="A75" t="str">
            <v>Granada</v>
          </cell>
          <cell r="B75">
            <v>10.210000000000001</v>
          </cell>
          <cell r="C75">
            <v>13.78</v>
          </cell>
          <cell r="D75">
            <v>17.829999999999998</v>
          </cell>
          <cell r="E75">
            <v>19.2</v>
          </cell>
          <cell r="F75">
            <v>21.71</v>
          </cell>
          <cell r="G75">
            <v>23.4</v>
          </cell>
          <cell r="H75">
            <v>24.23</v>
          </cell>
          <cell r="I75">
            <v>26.47</v>
          </cell>
          <cell r="J75">
            <v>27.35</v>
          </cell>
          <cell r="K75">
            <v>30.11</v>
          </cell>
          <cell r="L75">
            <v>31.3</v>
          </cell>
          <cell r="M75">
            <v>33.67</v>
          </cell>
          <cell r="N75">
            <v>37.76</v>
          </cell>
          <cell r="O75">
            <v>39.159999999999997</v>
          </cell>
          <cell r="P75">
            <v>38.770000000000003</v>
          </cell>
        </row>
        <row r="76">
          <cell r="A76" t="str">
            <v>Grecia</v>
          </cell>
          <cell r="B76">
            <v>36.04</v>
          </cell>
          <cell r="C76">
            <v>37.54</v>
          </cell>
          <cell r="D76">
            <v>38.86</v>
          </cell>
          <cell r="E76">
            <v>40.840000000000003</v>
          </cell>
          <cell r="F76">
            <v>43.57</v>
          </cell>
          <cell r="G76">
            <v>46.17</v>
          </cell>
          <cell r="H76">
            <v>49.18</v>
          </cell>
          <cell r="I76">
            <v>52.02</v>
          </cell>
          <cell r="J76">
            <v>55.95</v>
          </cell>
          <cell r="K76">
            <v>60.53</v>
          </cell>
          <cell r="L76">
            <v>71.53</v>
          </cell>
          <cell r="M76">
            <v>89.55</v>
          </cell>
          <cell r="N76">
            <v>109.72</v>
          </cell>
          <cell r="O76">
            <v>128.08000000000001</v>
          </cell>
          <cell r="P76">
            <v>133.66</v>
          </cell>
        </row>
        <row r="77">
          <cell r="A77" t="str">
            <v>Guadalupe</v>
          </cell>
          <cell r="C77">
            <v>27.97</v>
          </cell>
          <cell r="D77">
            <v>30.64</v>
          </cell>
          <cell r="E77">
            <v>32.57</v>
          </cell>
          <cell r="F77">
            <v>35.24</v>
          </cell>
          <cell r="G77">
            <v>37.450000000000003</v>
          </cell>
          <cell r="H77">
            <v>39.590000000000003</v>
          </cell>
          <cell r="I77">
            <v>40.770000000000003</v>
          </cell>
          <cell r="J77">
            <v>41.69</v>
          </cell>
          <cell r="K77">
            <v>43.49</v>
          </cell>
          <cell r="L77">
            <v>50.53</v>
          </cell>
          <cell r="M77">
            <v>68.41</v>
          </cell>
          <cell r="N77">
            <v>87.82</v>
          </cell>
          <cell r="O77">
            <v>116.6</v>
          </cell>
        </row>
        <row r="78">
          <cell r="A78" t="str">
            <v>Guam</v>
          </cell>
          <cell r="B78">
            <v>25.04</v>
          </cell>
          <cell r="C78">
            <v>27.17</v>
          </cell>
          <cell r="D78">
            <v>29.32</v>
          </cell>
          <cell r="E78">
            <v>32.6</v>
          </cell>
          <cell r="F78">
            <v>34.659999999999997</v>
          </cell>
          <cell r="G78">
            <v>48.6</v>
          </cell>
          <cell r="H78">
            <v>47.83</v>
          </cell>
          <cell r="I78">
            <v>51.65</v>
          </cell>
          <cell r="J78">
            <v>51.94</v>
          </cell>
          <cell r="K78">
            <v>51.9</v>
          </cell>
          <cell r="L78">
            <v>58.51</v>
          </cell>
          <cell r="M78">
            <v>64.010000000000005</v>
          </cell>
          <cell r="N78">
            <v>65.61</v>
          </cell>
          <cell r="O78">
            <v>71.63</v>
          </cell>
        </row>
        <row r="79">
          <cell r="A79" t="str">
            <v>Guatemala</v>
          </cell>
          <cell r="B79">
            <v>1.61</v>
          </cell>
          <cell r="C79">
            <v>1.81</v>
          </cell>
          <cell r="D79">
            <v>2.13</v>
          </cell>
          <cell r="E79">
            <v>2.2200000000000002</v>
          </cell>
          <cell r="F79">
            <v>2.3199999999999998</v>
          </cell>
          <cell r="G79">
            <v>2.4500000000000002</v>
          </cell>
          <cell r="H79">
            <v>2.62</v>
          </cell>
          <cell r="I79">
            <v>3.17</v>
          </cell>
          <cell r="J79">
            <v>3.72</v>
          </cell>
          <cell r="K79">
            <v>4.6900000000000004</v>
          </cell>
          <cell r="L79">
            <v>5.82</v>
          </cell>
          <cell r="M79">
            <v>8.5500000000000007</v>
          </cell>
          <cell r="N79">
            <v>13.47</v>
          </cell>
          <cell r="O79">
            <v>16.28</v>
          </cell>
          <cell r="P79">
            <v>20.2</v>
          </cell>
        </row>
        <row r="80">
          <cell r="A80" t="str">
            <v>Guayana Francesa</v>
          </cell>
          <cell r="B80">
            <v>24.04</v>
          </cell>
          <cell r="C80">
            <v>24.87</v>
          </cell>
          <cell r="D80">
            <v>26.52</v>
          </cell>
          <cell r="E80">
            <v>28.34</v>
          </cell>
          <cell r="F80">
            <v>29.64</v>
          </cell>
          <cell r="G80">
            <v>30.22</v>
          </cell>
          <cell r="H80">
            <v>30.69</v>
          </cell>
          <cell r="I80">
            <v>30.53</v>
          </cell>
          <cell r="J80">
            <v>31.24</v>
          </cell>
          <cell r="K80">
            <v>31.91</v>
          </cell>
          <cell r="L80">
            <v>33.18</v>
          </cell>
          <cell r="M80">
            <v>42.73</v>
          </cell>
          <cell r="N80">
            <v>55.15</v>
          </cell>
          <cell r="O80">
            <v>74.86</v>
          </cell>
        </row>
        <row r="81">
          <cell r="A81" t="str">
            <v>Guinea</v>
          </cell>
          <cell r="B81">
            <v>0.18</v>
          </cell>
          <cell r="C81">
            <v>0.19</v>
          </cell>
          <cell r="D81">
            <v>0.19</v>
          </cell>
          <cell r="E81">
            <v>0.19</v>
          </cell>
          <cell r="F81">
            <v>0.17</v>
          </cell>
          <cell r="G81">
            <v>0.18</v>
          </cell>
          <cell r="H81">
            <v>0.15</v>
          </cell>
          <cell r="I81">
            <v>0.17</v>
          </cell>
          <cell r="J81">
            <v>0.24</v>
          </cell>
          <cell r="K81">
            <v>0.31</v>
          </cell>
          <cell r="L81">
            <v>0.5</v>
          </cell>
          <cell r="M81">
            <v>0.62</v>
          </cell>
          <cell r="N81">
            <v>0.89</v>
          </cell>
          <cell r="O81">
            <v>1.07</v>
          </cell>
          <cell r="P81">
            <v>1.52</v>
          </cell>
        </row>
        <row r="82">
          <cell r="A82" t="str">
            <v>Guinea Ecuatorial</v>
          </cell>
          <cell r="B82">
            <v>0.39</v>
          </cell>
          <cell r="C82">
            <v>0.38</v>
          </cell>
          <cell r="D82">
            <v>0.37</v>
          </cell>
          <cell r="E82">
            <v>0.36</v>
          </cell>
          <cell r="F82">
            <v>0.35</v>
          </cell>
          <cell r="G82">
            <v>0.34</v>
          </cell>
          <cell r="H82">
            <v>0.65</v>
          </cell>
          <cell r="I82">
            <v>0.63</v>
          </cell>
          <cell r="J82">
            <v>0.91</v>
          </cell>
          <cell r="K82">
            <v>0.98</v>
          </cell>
          <cell r="L82">
            <v>1.36</v>
          </cell>
          <cell r="M82">
            <v>1.45</v>
          </cell>
          <cell r="N82">
            <v>2.4500000000000002</v>
          </cell>
          <cell r="O82">
            <v>4.66</v>
          </cell>
          <cell r="P82">
            <v>8.08</v>
          </cell>
        </row>
        <row r="83">
          <cell r="A83" t="str">
            <v>Guinea-Bissau</v>
          </cell>
          <cell r="B83">
            <v>0.59</v>
          </cell>
          <cell r="C83">
            <v>0.6</v>
          </cell>
          <cell r="D83">
            <v>0.62</v>
          </cell>
          <cell r="E83">
            <v>0.63</v>
          </cell>
          <cell r="F83">
            <v>0.64</v>
          </cell>
          <cell r="G83">
            <v>0.65</v>
          </cell>
          <cell r="H83">
            <v>0.66</v>
          </cell>
          <cell r="I83">
            <v>0.69</v>
          </cell>
          <cell r="J83">
            <v>0.73</v>
          </cell>
          <cell r="K83">
            <v>0.69</v>
          </cell>
          <cell r="L83">
            <v>0.7</v>
          </cell>
          <cell r="M83">
            <v>0.52</v>
          </cell>
          <cell r="N83">
            <v>0.93</v>
          </cell>
          <cell r="O83">
            <v>0.81</v>
          </cell>
          <cell r="P83">
            <v>0.89</v>
          </cell>
        </row>
        <row r="84">
          <cell r="A84" t="str">
            <v>Guyana</v>
          </cell>
          <cell r="B84">
            <v>2.02</v>
          </cell>
          <cell r="C84">
            <v>2.0099999999999998</v>
          </cell>
          <cell r="D84">
            <v>2.0099999999999998</v>
          </cell>
          <cell r="E84">
            <v>1.99</v>
          </cell>
          <cell r="F84">
            <v>3.6</v>
          </cell>
          <cell r="G84">
            <v>5.17</v>
          </cell>
          <cell r="H84">
            <v>5.5</v>
          </cell>
          <cell r="I84">
            <v>5.52</v>
          </cell>
          <cell r="J84">
            <v>6.13</v>
          </cell>
          <cell r="K84">
            <v>6.7</v>
          </cell>
          <cell r="L84">
            <v>7.22</v>
          </cell>
          <cell r="M84">
            <v>7.82</v>
          </cell>
          <cell r="N84">
            <v>12.57</v>
          </cell>
          <cell r="O84">
            <v>17.84</v>
          </cell>
          <cell r="P84">
            <v>19.079999999999998</v>
          </cell>
        </row>
        <row r="85">
          <cell r="A85" t="str">
            <v>Haití</v>
          </cell>
          <cell r="B85">
            <v>0.64</v>
          </cell>
          <cell r="C85">
            <v>0.66</v>
          </cell>
          <cell r="D85">
            <v>0.69</v>
          </cell>
          <cell r="E85">
            <v>0.68</v>
          </cell>
          <cell r="F85">
            <v>0.67</v>
          </cell>
          <cell r="G85">
            <v>0.65</v>
          </cell>
          <cell r="H85">
            <v>0.71</v>
          </cell>
          <cell r="I85">
            <v>0.84</v>
          </cell>
          <cell r="J85">
            <v>0.82</v>
          </cell>
          <cell r="K85">
            <v>0.8</v>
          </cell>
          <cell r="L85">
            <v>0.96</v>
          </cell>
          <cell r="M85">
            <v>1.17</v>
          </cell>
          <cell r="N85">
            <v>1.57</v>
          </cell>
          <cell r="O85">
            <v>2.0699999999999998</v>
          </cell>
          <cell r="P85">
            <v>3.25</v>
          </cell>
        </row>
        <row r="86">
          <cell r="A86" t="str">
            <v>Honduras</v>
          </cell>
          <cell r="B86">
            <v>1.38</v>
          </cell>
          <cell r="C86">
            <v>1.59</v>
          </cell>
          <cell r="D86">
            <v>1.72</v>
          </cell>
          <cell r="E86">
            <v>1.8</v>
          </cell>
          <cell r="F86">
            <v>1.93</v>
          </cell>
          <cell r="G86">
            <v>2.1</v>
          </cell>
          <cell r="H86">
            <v>2.27</v>
          </cell>
          <cell r="I86">
            <v>2.7</v>
          </cell>
          <cell r="J86">
            <v>3.14</v>
          </cell>
          <cell r="K86">
            <v>4</v>
          </cell>
          <cell r="L86">
            <v>4.55</v>
          </cell>
          <cell r="M86">
            <v>5.66</v>
          </cell>
          <cell r="N86">
            <v>7.24</v>
          </cell>
          <cell r="O86">
            <v>8.3699999999999992</v>
          </cell>
          <cell r="P86">
            <v>9.69</v>
          </cell>
        </row>
        <row r="87">
          <cell r="A87" t="str">
            <v>Hong Kong (región administrativa especial de China)</v>
          </cell>
          <cell r="B87">
            <v>41.15</v>
          </cell>
          <cell r="C87">
            <v>44.48</v>
          </cell>
          <cell r="D87">
            <v>47.46</v>
          </cell>
          <cell r="E87">
            <v>51.28</v>
          </cell>
          <cell r="F87">
            <v>52.64</v>
          </cell>
          <cell r="G87">
            <v>55.63</v>
          </cell>
          <cell r="H87">
            <v>60.21</v>
          </cell>
          <cell r="I87">
            <v>66.209999999999994</v>
          </cell>
          <cell r="J87">
            <v>74.790000000000006</v>
          </cell>
          <cell r="K87">
            <v>90.55</v>
          </cell>
          <cell r="L87">
            <v>105.48</v>
          </cell>
          <cell r="M87">
            <v>123.3</v>
          </cell>
          <cell r="N87">
            <v>140.63</v>
          </cell>
          <cell r="O87">
            <v>143.85</v>
          </cell>
          <cell r="P87">
            <v>150.71</v>
          </cell>
        </row>
        <row r="88">
          <cell r="A88" t="str">
            <v>Hungría</v>
          </cell>
          <cell r="B88">
            <v>8.2100000000000009</v>
          </cell>
          <cell r="C88">
            <v>8.8000000000000007</v>
          </cell>
          <cell r="D88">
            <v>9.6199999999999992</v>
          </cell>
          <cell r="E88">
            <v>10.98</v>
          </cell>
          <cell r="F88">
            <v>12.72</v>
          </cell>
          <cell r="G88">
            <v>14.97</v>
          </cell>
          <cell r="H88">
            <v>18.649999999999999</v>
          </cell>
          <cell r="I88">
            <v>23.64</v>
          </cell>
          <cell r="J88">
            <v>30.59</v>
          </cell>
          <cell r="K88">
            <v>37.36</v>
          </cell>
          <cell r="L88">
            <v>44.09</v>
          </cell>
          <cell r="M88">
            <v>53.3</v>
          </cell>
          <cell r="N88">
            <v>68.709999999999994</v>
          </cell>
          <cell r="O88">
            <v>87.33</v>
          </cell>
          <cell r="P88">
            <v>103.72</v>
          </cell>
        </row>
        <row r="89">
          <cell r="A89" t="str">
            <v>India</v>
          </cell>
          <cell r="B89">
            <v>0.51</v>
          </cell>
          <cell r="C89">
            <v>0.55000000000000004</v>
          </cell>
          <cell r="D89">
            <v>0.6</v>
          </cell>
          <cell r="E89">
            <v>0.67</v>
          </cell>
          <cell r="F89">
            <v>0.77</v>
          </cell>
          <cell r="G89">
            <v>0.89</v>
          </cell>
          <cell r="H89">
            <v>1.07</v>
          </cell>
          <cell r="I89">
            <v>1.3</v>
          </cell>
          <cell r="J89">
            <v>1.58</v>
          </cell>
          <cell r="K89">
            <v>1.96</v>
          </cell>
          <cell r="L89">
            <v>2.3199999999999998</v>
          </cell>
          <cell r="M89">
            <v>2.85</v>
          </cell>
          <cell r="N89">
            <v>3.56</v>
          </cell>
          <cell r="O89">
            <v>4.38</v>
          </cell>
          <cell r="P89">
            <v>5.19</v>
          </cell>
        </row>
        <row r="90">
          <cell r="A90" t="str">
            <v>Indonesia</v>
          </cell>
          <cell r="B90">
            <v>0.49</v>
          </cell>
          <cell r="C90">
            <v>0.5</v>
          </cell>
          <cell r="D90">
            <v>0.6</v>
          </cell>
          <cell r="E90">
            <v>0.73</v>
          </cell>
          <cell r="F90">
            <v>0.92</v>
          </cell>
          <cell r="G90">
            <v>1.02</v>
          </cell>
          <cell r="H90">
            <v>1.34</v>
          </cell>
          <cell r="I90">
            <v>1.8</v>
          </cell>
          <cell r="J90">
            <v>2.39</v>
          </cell>
          <cell r="K90">
            <v>2.93</v>
          </cell>
          <cell r="L90">
            <v>3.25</v>
          </cell>
          <cell r="M90">
            <v>4.04</v>
          </cell>
          <cell r="N90">
            <v>5.01</v>
          </cell>
          <cell r="O90">
            <v>6.57</v>
          </cell>
          <cell r="P90">
            <v>9.17</v>
          </cell>
        </row>
        <row r="91">
          <cell r="A91" t="str">
            <v>Irán (República Islámica del)</v>
          </cell>
          <cell r="B91">
            <v>3.62</v>
          </cell>
          <cell r="C91">
            <v>3.81</v>
          </cell>
          <cell r="D91">
            <v>4.04</v>
          </cell>
          <cell r="E91">
            <v>4.4000000000000004</v>
          </cell>
          <cell r="F91">
            <v>5.29</v>
          </cell>
          <cell r="G91">
            <v>6.26</v>
          </cell>
          <cell r="H91">
            <v>7.42</v>
          </cell>
          <cell r="I91">
            <v>8.6300000000000008</v>
          </cell>
          <cell r="J91">
            <v>9.8000000000000007</v>
          </cell>
          <cell r="K91">
            <v>11.06</v>
          </cell>
          <cell r="L91">
            <v>12.53</v>
          </cell>
          <cell r="M91">
            <v>14.12</v>
          </cell>
          <cell r="N91">
            <v>16.41</v>
          </cell>
          <cell r="O91">
            <v>20.100000000000001</v>
          </cell>
          <cell r="P91">
            <v>22.01</v>
          </cell>
        </row>
        <row r="92">
          <cell r="A92" t="str">
            <v>Iraq</v>
          </cell>
          <cell r="B92">
            <v>4.0199999999999996</v>
          </cell>
          <cell r="C92">
            <v>3.87</v>
          </cell>
          <cell r="D92">
            <v>3.94</v>
          </cell>
          <cell r="E92">
            <v>3.62</v>
          </cell>
          <cell r="F92">
            <v>3.76</v>
          </cell>
          <cell r="G92">
            <v>3.53</v>
          </cell>
          <cell r="H92">
            <v>3.3</v>
          </cell>
          <cell r="I92">
            <v>3.18</v>
          </cell>
          <cell r="J92">
            <v>3.1</v>
          </cell>
          <cell r="K92">
            <v>3.07</v>
          </cell>
          <cell r="L92">
            <v>2.98</v>
          </cell>
          <cell r="M92">
            <v>3.01</v>
          </cell>
          <cell r="N92">
            <v>2.94</v>
          </cell>
          <cell r="O92">
            <v>2.86</v>
          </cell>
          <cell r="P92">
            <v>2.87</v>
          </cell>
        </row>
        <row r="93">
          <cell r="A93" t="str">
            <v>Irlanda</v>
          </cell>
          <cell r="B93">
            <v>24</v>
          </cell>
          <cell r="C93">
            <v>26.45</v>
          </cell>
          <cell r="D93">
            <v>28.78</v>
          </cell>
          <cell r="E93">
            <v>30.63</v>
          </cell>
          <cell r="F93">
            <v>32.630000000000003</v>
          </cell>
          <cell r="G93">
            <v>34.53</v>
          </cell>
          <cell r="H93">
            <v>37.04</v>
          </cell>
          <cell r="I93">
            <v>40.71</v>
          </cell>
          <cell r="J93">
            <v>46.29</v>
          </cell>
          <cell r="K93">
            <v>57.45</v>
          </cell>
          <cell r="L93">
            <v>69.61</v>
          </cell>
          <cell r="M93">
            <v>91.17</v>
          </cell>
          <cell r="N93">
            <v>113.36</v>
          </cell>
          <cell r="O93">
            <v>125.82</v>
          </cell>
          <cell r="P93">
            <v>126.56</v>
          </cell>
        </row>
        <row r="94">
          <cell r="A94" t="str">
            <v>Islandia</v>
          </cell>
          <cell r="B94">
            <v>50.92</v>
          </cell>
          <cell r="C94">
            <v>52.48</v>
          </cell>
          <cell r="D94">
            <v>54.94</v>
          </cell>
          <cell r="E94">
            <v>57.19</v>
          </cell>
          <cell r="F94">
            <v>59.22</v>
          </cell>
          <cell r="G94">
            <v>60.78</v>
          </cell>
          <cell r="H94">
            <v>63.79</v>
          </cell>
          <cell r="I94">
            <v>67.05</v>
          </cell>
          <cell r="J94">
            <v>74.97</v>
          </cell>
          <cell r="K94">
            <v>85.38</v>
          </cell>
          <cell r="L94">
            <v>102.71</v>
          </cell>
          <cell r="M94">
            <v>129.66999999999999</v>
          </cell>
          <cell r="N94">
            <v>144.76</v>
          </cell>
          <cell r="O94">
            <v>152.85</v>
          </cell>
          <cell r="P94">
            <v>155.88</v>
          </cell>
        </row>
        <row r="95">
          <cell r="A95" t="str">
            <v>Islas Caimán</v>
          </cell>
          <cell r="D95">
            <v>47.04</v>
          </cell>
          <cell r="E95">
            <v>45.6</v>
          </cell>
          <cell r="F95">
            <v>49.06</v>
          </cell>
          <cell r="G95">
            <v>52.73</v>
          </cell>
          <cell r="H95">
            <v>64.87</v>
          </cell>
          <cell r="I95">
            <v>70.900000000000006</v>
          </cell>
          <cell r="K95">
            <v>63.21</v>
          </cell>
          <cell r="L95">
            <v>85.53</v>
          </cell>
          <cell r="M95">
            <v>99.8</v>
          </cell>
          <cell r="N95">
            <v>107.23</v>
          </cell>
          <cell r="O95">
            <v>122.91</v>
          </cell>
        </row>
        <row r="96">
          <cell r="A96" t="str">
            <v>Islas Cook</v>
          </cell>
          <cell r="B96">
            <v>14.34</v>
          </cell>
          <cell r="C96">
            <v>15.38</v>
          </cell>
          <cell r="D96">
            <v>16.25</v>
          </cell>
          <cell r="E96">
            <v>16.95</v>
          </cell>
          <cell r="F96">
            <v>19.57</v>
          </cell>
          <cell r="G96">
            <v>22.66</v>
          </cell>
          <cell r="H96">
            <v>25.45</v>
          </cell>
          <cell r="I96">
            <v>27.01</v>
          </cell>
          <cell r="J96">
            <v>27.66</v>
          </cell>
          <cell r="K96">
            <v>28.2</v>
          </cell>
          <cell r="L96">
            <v>29.64</v>
          </cell>
          <cell r="M96">
            <v>32.090000000000003</v>
          </cell>
          <cell r="N96">
            <v>34.049999999999997</v>
          </cell>
          <cell r="O96">
            <v>38</v>
          </cell>
          <cell r="P96">
            <v>42.61</v>
          </cell>
        </row>
        <row r="97">
          <cell r="A97" t="str">
            <v>Islas Malvinas (Falkland)</v>
          </cell>
          <cell r="E97">
            <v>65.95</v>
          </cell>
          <cell r="F97">
            <v>66.010000000000005</v>
          </cell>
          <cell r="G97">
            <v>66.12</v>
          </cell>
          <cell r="H97">
            <v>71.459999999999994</v>
          </cell>
          <cell r="I97">
            <v>73.45</v>
          </cell>
          <cell r="J97">
            <v>78.95</v>
          </cell>
          <cell r="K97">
            <v>87.04</v>
          </cell>
          <cell r="L97">
            <v>93.17</v>
          </cell>
          <cell r="M97">
            <v>96.1</v>
          </cell>
          <cell r="N97">
            <v>98.62</v>
          </cell>
          <cell r="O97">
            <v>98.99</v>
          </cell>
          <cell r="P97">
            <v>98.49</v>
          </cell>
        </row>
        <row r="98">
          <cell r="A98" t="str">
            <v>Islas Marianas Septentrionales</v>
          </cell>
          <cell r="G98">
            <v>30.89</v>
          </cell>
          <cell r="H98">
            <v>32.159999999999997</v>
          </cell>
          <cell r="I98">
            <v>34.71</v>
          </cell>
          <cell r="M98">
            <v>45.06</v>
          </cell>
          <cell r="N98">
            <v>45.25</v>
          </cell>
        </row>
        <row r="99">
          <cell r="A99" t="str">
            <v>Islas Marshall</v>
          </cell>
          <cell r="D99">
            <v>1.1200000000000001</v>
          </cell>
          <cell r="E99">
            <v>1.55</v>
          </cell>
          <cell r="F99">
            <v>1.85</v>
          </cell>
          <cell r="G99">
            <v>4.9400000000000004</v>
          </cell>
          <cell r="H99">
            <v>6.88</v>
          </cell>
          <cell r="I99">
            <v>7.19</v>
          </cell>
          <cell r="J99">
            <v>7.68</v>
          </cell>
          <cell r="K99">
            <v>7.85</v>
          </cell>
          <cell r="L99">
            <v>8.16</v>
          </cell>
          <cell r="M99">
            <v>8.5</v>
          </cell>
          <cell r="N99">
            <v>8.6199999999999992</v>
          </cell>
          <cell r="O99">
            <v>8.93</v>
          </cell>
          <cell r="P99">
            <v>9.2799999999999994</v>
          </cell>
        </row>
        <row r="100">
          <cell r="A100" t="str">
            <v>Islas Salomón</v>
          </cell>
          <cell r="B100">
            <v>1.06</v>
          </cell>
          <cell r="C100">
            <v>1.21</v>
          </cell>
          <cell r="D100">
            <v>1.47</v>
          </cell>
          <cell r="E100">
            <v>1.48</v>
          </cell>
          <cell r="F100">
            <v>1.53</v>
          </cell>
          <cell r="G100">
            <v>1.58</v>
          </cell>
          <cell r="H100">
            <v>1.73</v>
          </cell>
          <cell r="I100">
            <v>1.84</v>
          </cell>
          <cell r="J100">
            <v>2.0099999999999998</v>
          </cell>
          <cell r="K100">
            <v>2.16</v>
          </cell>
          <cell r="L100">
            <v>2.16</v>
          </cell>
          <cell r="M100">
            <v>2.2599999999999998</v>
          </cell>
          <cell r="N100">
            <v>2.1</v>
          </cell>
          <cell r="O100">
            <v>1.93</v>
          </cell>
          <cell r="P100">
            <v>1.71</v>
          </cell>
        </row>
        <row r="101">
          <cell r="A101" t="str">
            <v>Islas Turcas y Caicos</v>
          </cell>
          <cell r="F101">
            <v>24.52</v>
          </cell>
          <cell r="G101">
            <v>24.1</v>
          </cell>
          <cell r="H101">
            <v>23.91</v>
          </cell>
          <cell r="I101">
            <v>26.21</v>
          </cell>
          <cell r="J101">
            <v>27.01</v>
          </cell>
        </row>
        <row r="102">
          <cell r="A102" t="str">
            <v>Islas Vírgenes Británicas</v>
          </cell>
          <cell r="D102">
            <v>41.79</v>
          </cell>
          <cell r="J102">
            <v>59.78</v>
          </cell>
          <cell r="P102">
            <v>89.57</v>
          </cell>
        </row>
        <row r="103">
          <cell r="A103" t="str">
            <v>Islas Vírgenes de los Estados Unidos</v>
          </cell>
          <cell r="B103">
            <v>44.59</v>
          </cell>
          <cell r="C103">
            <v>45.74</v>
          </cell>
          <cell r="D103">
            <v>45.26</v>
          </cell>
          <cell r="K103">
            <v>72.959999999999994</v>
          </cell>
          <cell r="L103">
            <v>83.58</v>
          </cell>
          <cell r="M103">
            <v>90.11</v>
          </cell>
          <cell r="N103">
            <v>95.09</v>
          </cell>
          <cell r="O103">
            <v>101.01</v>
          </cell>
        </row>
        <row r="104">
          <cell r="A104" t="str">
            <v>Israel</v>
          </cell>
          <cell r="D104">
            <v>34.64</v>
          </cell>
          <cell r="E104">
            <v>34.54</v>
          </cell>
          <cell r="F104">
            <v>35.28</v>
          </cell>
          <cell r="G104">
            <v>37.5</v>
          </cell>
          <cell r="H104">
            <v>40.67</v>
          </cell>
          <cell r="I104">
            <v>49.62</v>
          </cell>
          <cell r="J104">
            <v>62.28</v>
          </cell>
          <cell r="K104">
            <v>73.62</v>
          </cell>
          <cell r="L104">
            <v>82.79</v>
          </cell>
          <cell r="M104">
            <v>94.33</v>
          </cell>
          <cell r="N104">
            <v>117.62</v>
          </cell>
          <cell r="O104">
            <v>137.26</v>
          </cell>
          <cell r="P104">
            <v>140.76</v>
          </cell>
        </row>
        <row r="105">
          <cell r="A105" t="str">
            <v>Italia</v>
          </cell>
          <cell r="B105">
            <v>35.04</v>
          </cell>
          <cell r="C105">
            <v>37.07</v>
          </cell>
          <cell r="D105">
            <v>39.22</v>
          </cell>
          <cell r="E105">
            <v>41.65</v>
          </cell>
          <cell r="F105">
            <v>43.07</v>
          </cell>
          <cell r="G105">
            <v>44.48</v>
          </cell>
          <cell r="H105">
            <v>46.77</v>
          </cell>
          <cell r="I105">
            <v>50.18</v>
          </cell>
          <cell r="J105">
            <v>55.21</v>
          </cell>
          <cell r="K105">
            <v>65.260000000000005</v>
          </cell>
          <cell r="L105">
            <v>81.03</v>
          </cell>
          <cell r="M105">
            <v>99.05</v>
          </cell>
          <cell r="N105">
            <v>121.12</v>
          </cell>
          <cell r="O105">
            <v>135.47</v>
          </cell>
          <cell r="P105">
            <v>141.94</v>
          </cell>
        </row>
        <row r="106">
          <cell r="A106" t="str">
            <v>Jamahiriya Árabe Libia</v>
          </cell>
          <cell r="B106">
            <v>4.72</v>
          </cell>
          <cell r="C106">
            <v>4.93</v>
          </cell>
          <cell r="D106">
            <v>4.84</v>
          </cell>
          <cell r="E106">
            <v>4.95</v>
          </cell>
          <cell r="F106">
            <v>4.84</v>
          </cell>
          <cell r="G106">
            <v>4.76</v>
          </cell>
          <cell r="H106">
            <v>5.0599999999999996</v>
          </cell>
          <cell r="I106">
            <v>5.88</v>
          </cell>
          <cell r="J106">
            <v>6.79</v>
          </cell>
          <cell r="K106">
            <v>7.38</v>
          </cell>
          <cell r="L106">
            <v>9.44</v>
          </cell>
          <cell r="M106">
            <v>10.6</v>
          </cell>
          <cell r="N106">
            <v>11.51</v>
          </cell>
          <cell r="O106">
            <v>12.72</v>
          </cell>
        </row>
        <row r="107">
          <cell r="A107" t="str">
            <v>Jamaica</v>
          </cell>
          <cell r="B107">
            <v>3.63</v>
          </cell>
          <cell r="C107">
            <v>3.78</v>
          </cell>
          <cell r="D107">
            <v>4.46</v>
          </cell>
          <cell r="E107">
            <v>5.63</v>
          </cell>
          <cell r="F107">
            <v>7.28</v>
          </cell>
          <cell r="G107">
            <v>9.23</v>
          </cell>
          <cell r="H107">
            <v>11.31</v>
          </cell>
          <cell r="I107">
            <v>13.59</v>
          </cell>
          <cell r="J107">
            <v>16.54</v>
          </cell>
          <cell r="K107">
            <v>19.170000000000002</v>
          </cell>
          <cell r="L107">
            <v>21.36</v>
          </cell>
          <cell r="M107">
            <v>24.7</v>
          </cell>
          <cell r="N107">
            <v>34.04</v>
          </cell>
          <cell r="O107">
            <v>43.53</v>
          </cell>
          <cell r="P107">
            <v>70.22</v>
          </cell>
        </row>
        <row r="108">
          <cell r="A108" t="str">
            <v>Japón</v>
          </cell>
          <cell r="B108">
            <v>41.26</v>
          </cell>
          <cell r="C108">
            <v>43.01</v>
          </cell>
          <cell r="D108">
            <v>44.81</v>
          </cell>
          <cell r="E108">
            <v>46.48</v>
          </cell>
          <cell r="F108">
            <v>47.72</v>
          </cell>
          <cell r="G108">
            <v>48.85</v>
          </cell>
          <cell r="H108">
            <v>51.94</v>
          </cell>
          <cell r="I108">
            <v>58.93</v>
          </cell>
          <cell r="J108">
            <v>72.27</v>
          </cell>
          <cell r="K108">
            <v>82.46</v>
          </cell>
          <cell r="L108">
            <v>90.83</v>
          </cell>
          <cell r="M108">
            <v>100.57</v>
          </cell>
          <cell r="N108">
            <v>111.19</v>
          </cell>
          <cell r="O108">
            <v>116.38</v>
          </cell>
          <cell r="P108">
            <v>119.49</v>
          </cell>
        </row>
        <row r="109">
          <cell r="A109" t="str">
            <v>Jordania</v>
          </cell>
          <cell r="B109">
            <v>6.71</v>
          </cell>
          <cell r="C109">
            <v>7.05</v>
          </cell>
          <cell r="D109">
            <v>7.21</v>
          </cell>
          <cell r="E109">
            <v>7.21</v>
          </cell>
          <cell r="F109">
            <v>7.28</v>
          </cell>
          <cell r="G109">
            <v>7.3</v>
          </cell>
          <cell r="H109">
            <v>7.74</v>
          </cell>
          <cell r="I109">
            <v>7.68</v>
          </cell>
          <cell r="J109">
            <v>8.14</v>
          </cell>
          <cell r="K109">
            <v>9.77</v>
          </cell>
          <cell r="L109">
            <v>12.47</v>
          </cell>
          <cell r="M109">
            <v>13.95</v>
          </cell>
          <cell r="N109">
            <v>20.02</v>
          </cell>
          <cell r="O109">
            <v>29.6</v>
          </cell>
          <cell r="P109">
            <v>35.54</v>
          </cell>
        </row>
        <row r="110">
          <cell r="A110" t="str">
            <v>Kazajstán</v>
          </cell>
          <cell r="B110">
            <v>6.84</v>
          </cell>
          <cell r="C110">
            <v>7.41</v>
          </cell>
          <cell r="D110">
            <v>8</v>
          </cell>
          <cell r="E110">
            <v>8.51</v>
          </cell>
          <cell r="F110">
            <v>8.85</v>
          </cell>
          <cell r="G110">
            <v>11.66</v>
          </cell>
          <cell r="H110">
            <v>11.87</v>
          </cell>
          <cell r="I110">
            <v>11.9</v>
          </cell>
          <cell r="J110">
            <v>11.65</v>
          </cell>
          <cell r="K110">
            <v>11.05</v>
          </cell>
          <cell r="L110">
            <v>11.04</v>
          </cell>
          <cell r="M110">
            <v>11.12</v>
          </cell>
          <cell r="N110">
            <v>12.52</v>
          </cell>
          <cell r="O110">
            <v>15.67</v>
          </cell>
          <cell r="P110">
            <v>19.47</v>
          </cell>
        </row>
        <row r="111">
          <cell r="A111" t="str">
            <v>Kenya</v>
          </cell>
          <cell r="B111">
            <v>0.72</v>
          </cell>
          <cell r="C111">
            <v>0.76</v>
          </cell>
          <cell r="D111">
            <v>0.79</v>
          </cell>
          <cell r="E111">
            <v>0.88</v>
          </cell>
          <cell r="F111">
            <v>0.89</v>
          </cell>
          <cell r="G111">
            <v>0.9</v>
          </cell>
          <cell r="H111">
            <v>0.93</v>
          </cell>
          <cell r="I111">
            <v>1.01</v>
          </cell>
          <cell r="J111">
            <v>1.03</v>
          </cell>
          <cell r="K111">
            <v>1.03</v>
          </cell>
          <cell r="L111">
            <v>1.07</v>
          </cell>
          <cell r="M111">
            <v>1.1399999999999999</v>
          </cell>
          <cell r="N111">
            <v>1.46</v>
          </cell>
          <cell r="O111">
            <v>2.96</v>
          </cell>
          <cell r="P111">
            <v>4.8099999999999996</v>
          </cell>
        </row>
        <row r="112">
          <cell r="A112" t="str">
            <v>Kirguistán</v>
          </cell>
          <cell r="B112">
            <v>6.37</v>
          </cell>
          <cell r="C112">
            <v>6.65</v>
          </cell>
          <cell r="D112">
            <v>7.15</v>
          </cell>
          <cell r="E112">
            <v>7.46</v>
          </cell>
          <cell r="F112">
            <v>7.54</v>
          </cell>
          <cell r="G112">
            <v>8.1999999999999993</v>
          </cell>
          <cell r="H112">
            <v>7.58</v>
          </cell>
          <cell r="I112">
            <v>7.92</v>
          </cell>
          <cell r="J112">
            <v>7.47</v>
          </cell>
          <cell r="K112">
            <v>7.56</v>
          </cell>
          <cell r="L112">
            <v>7.87</v>
          </cell>
          <cell r="M112">
            <v>7.69</v>
          </cell>
          <cell r="N112">
            <v>7.89</v>
          </cell>
          <cell r="O112">
            <v>8.33</v>
          </cell>
          <cell r="P112">
            <v>8.7899999999999991</v>
          </cell>
        </row>
        <row r="113">
          <cell r="A113" t="str">
            <v>Kiribati</v>
          </cell>
          <cell r="B113">
            <v>1.43</v>
          </cell>
          <cell r="C113">
            <v>1.55</v>
          </cell>
          <cell r="D113">
            <v>1.66</v>
          </cell>
          <cell r="E113">
            <v>1.73</v>
          </cell>
          <cell r="F113">
            <v>1.84</v>
          </cell>
          <cell r="G113">
            <v>2.31</v>
          </cell>
          <cell r="H113">
            <v>2.4900000000000002</v>
          </cell>
          <cell r="I113">
            <v>2.61</v>
          </cell>
          <cell r="J113">
            <v>2.67</v>
          </cell>
          <cell r="K113">
            <v>3.09</v>
          </cell>
          <cell r="L113">
            <v>3.45</v>
          </cell>
          <cell r="M113">
            <v>3.94</v>
          </cell>
          <cell r="N113">
            <v>4.43</v>
          </cell>
          <cell r="O113">
            <v>4.79</v>
          </cell>
          <cell r="P113">
            <v>5.73</v>
          </cell>
        </row>
        <row r="114">
          <cell r="A114" t="str">
            <v>Kuwait</v>
          </cell>
          <cell r="B114">
            <v>17.16</v>
          </cell>
          <cell r="C114">
            <v>19.03</v>
          </cell>
          <cell r="D114">
            <v>20.010000000000002</v>
          </cell>
          <cell r="E114">
            <v>20.64</v>
          </cell>
          <cell r="F114">
            <v>22.33</v>
          </cell>
          <cell r="G114">
            <v>23.67</v>
          </cell>
          <cell r="H114">
            <v>25.55</v>
          </cell>
          <cell r="I114">
            <v>27.74</v>
          </cell>
          <cell r="J114">
            <v>28.66</v>
          </cell>
          <cell r="K114">
            <v>31.4</v>
          </cell>
          <cell r="L114">
            <v>33.409999999999997</v>
          </cell>
          <cell r="M114">
            <v>35.86</v>
          </cell>
          <cell r="N114">
            <v>43.07</v>
          </cell>
          <cell r="O114">
            <v>59.36</v>
          </cell>
          <cell r="P114">
            <v>72.290000000000006</v>
          </cell>
        </row>
        <row r="115">
          <cell r="A115" t="str">
            <v>Lesotho</v>
          </cell>
          <cell r="B115">
            <v>0.73</v>
          </cell>
          <cell r="C115">
            <v>0.75</v>
          </cell>
          <cell r="D115">
            <v>0.72</v>
          </cell>
          <cell r="E115">
            <v>0.69</v>
          </cell>
          <cell r="F115">
            <v>0.61</v>
          </cell>
          <cell r="G115">
            <v>0.76</v>
          </cell>
          <cell r="H115">
            <v>0.79</v>
          </cell>
          <cell r="I115">
            <v>0.88</v>
          </cell>
          <cell r="J115">
            <v>0.83</v>
          </cell>
          <cell r="K115">
            <v>1.1299999999999999</v>
          </cell>
          <cell r="L115">
            <v>1.5</v>
          </cell>
          <cell r="M115">
            <v>1.59</v>
          </cell>
          <cell r="N115">
            <v>2.0299999999999998</v>
          </cell>
          <cell r="O115">
            <v>3.63</v>
          </cell>
          <cell r="P115">
            <v>5.79</v>
          </cell>
        </row>
        <row r="116">
          <cell r="A116" t="str">
            <v>Letonia</v>
          </cell>
          <cell r="B116">
            <v>22.06</v>
          </cell>
          <cell r="C116">
            <v>22.5</v>
          </cell>
          <cell r="D116">
            <v>23.38</v>
          </cell>
          <cell r="E116">
            <v>24.39</v>
          </cell>
          <cell r="F116">
            <v>24.93</v>
          </cell>
          <cell r="G116">
            <v>26.79</v>
          </cell>
          <cell r="H116">
            <v>26.33</v>
          </cell>
          <cell r="I116">
            <v>28.44</v>
          </cell>
          <cell r="J116">
            <v>30.69</v>
          </cell>
          <cell r="K116">
            <v>32.950000000000003</v>
          </cell>
          <cell r="L116">
            <v>37.01</v>
          </cell>
          <cell r="M116">
            <v>41.23</v>
          </cell>
          <cell r="N116">
            <v>46.86</v>
          </cell>
          <cell r="O116">
            <v>58.64</v>
          </cell>
          <cell r="P116">
            <v>69.489999999999995</v>
          </cell>
        </row>
        <row r="117">
          <cell r="A117" t="str">
            <v>Líbano</v>
          </cell>
          <cell r="B117">
            <v>14.61</v>
          </cell>
          <cell r="C117">
            <v>15.12</v>
          </cell>
          <cell r="D117">
            <v>15.45</v>
          </cell>
          <cell r="E117">
            <v>15.5</v>
          </cell>
          <cell r="F117">
            <v>15.38</v>
          </cell>
          <cell r="G117">
            <v>15.16</v>
          </cell>
          <cell r="H117">
            <v>15.03</v>
          </cell>
          <cell r="I117">
            <v>18.899999999999999</v>
          </cell>
          <cell r="J117">
            <v>21.35</v>
          </cell>
          <cell r="K117">
            <v>29.76</v>
          </cell>
          <cell r="L117">
            <v>33.57</v>
          </cell>
          <cell r="M117">
            <v>37.020000000000003</v>
          </cell>
          <cell r="N117">
            <v>40.130000000000003</v>
          </cell>
          <cell r="O117">
            <v>41.57</v>
          </cell>
          <cell r="P117">
            <v>42.58</v>
          </cell>
        </row>
        <row r="118">
          <cell r="A118" t="str">
            <v>Liberia</v>
          </cell>
          <cell r="B118">
            <v>0.36</v>
          </cell>
          <cell r="C118">
            <v>0.35</v>
          </cell>
          <cell r="D118">
            <v>0.36</v>
          </cell>
          <cell r="E118">
            <v>0.12</v>
          </cell>
          <cell r="F118">
            <v>0.16</v>
          </cell>
          <cell r="G118">
            <v>0.17</v>
          </cell>
          <cell r="H118">
            <v>0.17</v>
          </cell>
          <cell r="I118">
            <v>0.16</v>
          </cell>
          <cell r="J118">
            <v>0.16</v>
          </cell>
          <cell r="K118">
            <v>0.22</v>
          </cell>
          <cell r="L118">
            <v>0.24</v>
          </cell>
          <cell r="M118">
            <v>0.23</v>
          </cell>
          <cell r="N118">
            <v>0.26</v>
          </cell>
          <cell r="O118">
            <v>0.28000000000000003</v>
          </cell>
        </row>
        <row r="119">
          <cell r="A119" t="str">
            <v>Liechtenstein</v>
          </cell>
          <cell r="D119">
            <v>56.96</v>
          </cell>
          <cell r="L119">
            <v>85.15</v>
          </cell>
          <cell r="M119">
            <v>88.7</v>
          </cell>
          <cell r="N119">
            <v>91.51</v>
          </cell>
          <cell r="O119">
            <v>92.77</v>
          </cell>
          <cell r="P119">
            <v>91.59</v>
          </cell>
        </row>
        <row r="120">
          <cell r="A120" t="str">
            <v>Lituania</v>
          </cell>
          <cell r="B120">
            <v>18.600000000000001</v>
          </cell>
          <cell r="C120">
            <v>19.98</v>
          </cell>
          <cell r="D120">
            <v>21.18</v>
          </cell>
          <cell r="E120">
            <v>22</v>
          </cell>
          <cell r="F120">
            <v>22.43</v>
          </cell>
          <cell r="G120">
            <v>23.09</v>
          </cell>
          <cell r="H120">
            <v>24.27</v>
          </cell>
          <cell r="I120">
            <v>25.75</v>
          </cell>
          <cell r="J120">
            <v>28.15</v>
          </cell>
          <cell r="K120">
            <v>32.93</v>
          </cell>
          <cell r="L120">
            <v>37.299999999999997</v>
          </cell>
          <cell r="M120">
            <v>40.130000000000003</v>
          </cell>
          <cell r="N120">
            <v>46.35</v>
          </cell>
          <cell r="O120">
            <v>58.94</v>
          </cell>
          <cell r="P120">
            <v>74.56</v>
          </cell>
        </row>
        <row r="121">
          <cell r="A121" t="str">
            <v>Luxemburgo</v>
          </cell>
          <cell r="B121">
            <v>44.85</v>
          </cell>
          <cell r="C121">
            <v>46.89</v>
          </cell>
          <cell r="D121">
            <v>48.32</v>
          </cell>
          <cell r="E121">
            <v>49.83</v>
          </cell>
          <cell r="F121">
            <v>52.82</v>
          </cell>
          <cell r="G121">
            <v>55.25</v>
          </cell>
          <cell r="H121">
            <v>58.39</v>
          </cell>
          <cell r="I121">
            <v>63.65</v>
          </cell>
          <cell r="J121">
            <v>72.98</v>
          </cell>
          <cell r="K121">
            <v>82.41</v>
          </cell>
          <cell r="L121">
            <v>99.33</v>
          </cell>
          <cell r="M121">
            <v>120.26</v>
          </cell>
          <cell r="N121">
            <v>144.63999999999999</v>
          </cell>
          <cell r="O121">
            <v>171.96</v>
          </cell>
          <cell r="P121">
            <v>185.74</v>
          </cell>
        </row>
        <row r="122">
          <cell r="A122" t="str">
            <v>Macao</v>
          </cell>
          <cell r="B122">
            <v>19.93</v>
          </cell>
          <cell r="C122">
            <v>23.17</v>
          </cell>
          <cell r="D122">
            <v>26.13</v>
          </cell>
          <cell r="E122">
            <v>28.96</v>
          </cell>
          <cell r="F122">
            <v>34.729999999999997</v>
          </cell>
          <cell r="G122">
            <v>38.97</v>
          </cell>
          <cell r="H122">
            <v>42.03</v>
          </cell>
          <cell r="I122">
            <v>46.21</v>
          </cell>
          <cell r="J122">
            <v>49.6</v>
          </cell>
          <cell r="K122">
            <v>52.18</v>
          </cell>
          <cell r="L122">
            <v>59.46</v>
          </cell>
          <cell r="M122">
            <v>67.790000000000006</v>
          </cell>
          <cell r="N122">
            <v>72.25</v>
          </cell>
          <cell r="O122">
            <v>84.94</v>
          </cell>
          <cell r="P122">
            <v>102.41</v>
          </cell>
        </row>
        <row r="123">
          <cell r="A123" t="str">
            <v>Madagascar</v>
          </cell>
          <cell r="B123">
            <v>0.24</v>
          </cell>
          <cell r="C123">
            <v>0.25</v>
          </cell>
          <cell r="D123">
            <v>0.28000000000000003</v>
          </cell>
          <cell r="E123">
            <v>0.31</v>
          </cell>
          <cell r="F123">
            <v>0.31</v>
          </cell>
          <cell r="G123">
            <v>0.28000000000000003</v>
          </cell>
          <cell r="H123">
            <v>0.27</v>
          </cell>
          <cell r="I123">
            <v>0.3</v>
          </cell>
          <cell r="J123">
            <v>0.31</v>
          </cell>
          <cell r="K123">
            <v>0.35</v>
          </cell>
          <cell r="L123">
            <v>0.42</v>
          </cell>
          <cell r="M123">
            <v>0.59</v>
          </cell>
          <cell r="N123">
            <v>0.78</v>
          </cell>
          <cell r="O123">
            <v>1.33</v>
          </cell>
          <cell r="P123">
            <v>1.4</v>
          </cell>
        </row>
        <row r="124">
          <cell r="A124" t="str">
            <v>Malasia</v>
          </cell>
          <cell r="B124">
            <v>7.53</v>
          </cell>
          <cell r="C124">
            <v>8.23</v>
          </cell>
          <cell r="D124">
            <v>9.42</v>
          </cell>
          <cell r="E124">
            <v>10.62</v>
          </cell>
          <cell r="F124">
            <v>12.22</v>
          </cell>
          <cell r="G124">
            <v>14.32</v>
          </cell>
          <cell r="H124">
            <v>17.47</v>
          </cell>
          <cell r="I124">
            <v>21.57</v>
          </cell>
          <cell r="J124">
            <v>25</v>
          </cell>
          <cell r="K124">
            <v>28.72</v>
          </cell>
          <cell r="L124">
            <v>30.27</v>
          </cell>
          <cell r="M124">
            <v>33.99</v>
          </cell>
          <cell r="N124">
            <v>41.93</v>
          </cell>
          <cell r="O124">
            <v>50.99</v>
          </cell>
          <cell r="P124">
            <v>56.72</v>
          </cell>
        </row>
        <row r="125">
          <cell r="A125" t="str">
            <v>Malawi</v>
          </cell>
          <cell r="B125">
            <v>0.28999999999999998</v>
          </cell>
          <cell r="C125">
            <v>0.31</v>
          </cell>
          <cell r="D125">
            <v>0.31</v>
          </cell>
          <cell r="E125">
            <v>0.33</v>
          </cell>
          <cell r="F125">
            <v>0.35</v>
          </cell>
          <cell r="G125">
            <v>0.36</v>
          </cell>
          <cell r="H125">
            <v>0.36</v>
          </cell>
          <cell r="I125">
            <v>0.37</v>
          </cell>
          <cell r="J125">
            <v>0.41</v>
          </cell>
          <cell r="K125">
            <v>0.45</v>
          </cell>
          <cell r="L125">
            <v>0.48</v>
          </cell>
          <cell r="M125">
            <v>0.63</v>
          </cell>
          <cell r="N125">
            <v>0.92</v>
          </cell>
          <cell r="O125">
            <v>1.06</v>
          </cell>
          <cell r="P125">
            <v>1.52</v>
          </cell>
        </row>
        <row r="126">
          <cell r="A126" t="str">
            <v>Maldivas</v>
          </cell>
          <cell r="B126">
            <v>2.09</v>
          </cell>
          <cell r="C126">
            <v>2.4700000000000002</v>
          </cell>
          <cell r="D126">
            <v>2.93</v>
          </cell>
          <cell r="E126">
            <v>3.48</v>
          </cell>
          <cell r="F126">
            <v>3.78</v>
          </cell>
          <cell r="G126">
            <v>4.3</v>
          </cell>
          <cell r="H126">
            <v>4.9800000000000004</v>
          </cell>
          <cell r="I126">
            <v>5.67</v>
          </cell>
          <cell r="J126">
            <v>6.13</v>
          </cell>
          <cell r="K126">
            <v>7.58</v>
          </cell>
          <cell r="L126">
            <v>8.34</v>
          </cell>
          <cell r="M126">
            <v>9.4700000000000006</v>
          </cell>
          <cell r="N126">
            <v>11.87</v>
          </cell>
          <cell r="O126">
            <v>16.760000000000002</v>
          </cell>
          <cell r="P126">
            <v>25.11</v>
          </cell>
        </row>
        <row r="127">
          <cell r="A127" t="str">
            <v>Malí</v>
          </cell>
          <cell r="B127">
            <v>0.11</v>
          </cell>
          <cell r="C127">
            <v>0.12</v>
          </cell>
          <cell r="D127">
            <v>0.14000000000000001</v>
          </cell>
          <cell r="E127">
            <v>0.15</v>
          </cell>
          <cell r="F127">
            <v>0.15</v>
          </cell>
          <cell r="G127">
            <v>0.16</v>
          </cell>
          <cell r="H127">
            <v>0.17</v>
          </cell>
          <cell r="I127">
            <v>0.19</v>
          </cell>
          <cell r="J127">
            <v>0.24</v>
          </cell>
          <cell r="K127">
            <v>0.28000000000000003</v>
          </cell>
          <cell r="L127">
            <v>0.32</v>
          </cell>
          <cell r="M127">
            <v>0.4</v>
          </cell>
          <cell r="N127">
            <v>0.49</v>
          </cell>
          <cell r="O127">
            <v>0.93</v>
          </cell>
          <cell r="P127">
            <v>1.03</v>
          </cell>
        </row>
        <row r="128">
          <cell r="A128" t="str">
            <v>Malta</v>
          </cell>
          <cell r="B128">
            <v>33.43</v>
          </cell>
          <cell r="C128">
            <v>34.630000000000003</v>
          </cell>
          <cell r="D128">
            <v>36.03</v>
          </cell>
          <cell r="E128">
            <v>39.24</v>
          </cell>
          <cell r="F128">
            <v>42.41</v>
          </cell>
          <cell r="G128">
            <v>44.43</v>
          </cell>
          <cell r="H128">
            <v>46.12</v>
          </cell>
          <cell r="I128">
            <v>48.78</v>
          </cell>
          <cell r="J128">
            <v>51.64</v>
          </cell>
          <cell r="K128">
            <v>54.01</v>
          </cell>
          <cell r="L128">
            <v>55.75</v>
          </cell>
          <cell r="M128">
            <v>60.95</v>
          </cell>
          <cell r="N128">
            <v>81.7</v>
          </cell>
          <cell r="O128">
            <v>114.07</v>
          </cell>
          <cell r="P128">
            <v>122.25</v>
          </cell>
        </row>
        <row r="129">
          <cell r="A129" t="str">
            <v>Marruecos</v>
          </cell>
          <cell r="B129">
            <v>1.22</v>
          </cell>
          <cell r="C129">
            <v>1.4</v>
          </cell>
          <cell r="D129">
            <v>1.65</v>
          </cell>
          <cell r="E129">
            <v>1.99</v>
          </cell>
          <cell r="F129">
            <v>2.57</v>
          </cell>
          <cell r="G129">
            <v>3.2</v>
          </cell>
          <cell r="H129">
            <v>3.92</v>
          </cell>
          <cell r="I129">
            <v>4.3499999999999996</v>
          </cell>
          <cell r="J129">
            <v>4.5999999999999996</v>
          </cell>
          <cell r="K129">
            <v>5</v>
          </cell>
          <cell r="L129">
            <v>5.45</v>
          </cell>
          <cell r="M129">
            <v>6.6</v>
          </cell>
          <cell r="N129">
            <v>13.12</v>
          </cell>
          <cell r="O129">
            <v>20.440000000000001</v>
          </cell>
          <cell r="P129">
            <v>24.71</v>
          </cell>
        </row>
        <row r="130">
          <cell r="A130" t="str">
            <v>Martinica</v>
          </cell>
          <cell r="B130">
            <v>30.46</v>
          </cell>
          <cell r="C130">
            <v>32.200000000000003</v>
          </cell>
          <cell r="D130">
            <v>33.94</v>
          </cell>
          <cell r="E130">
            <v>36.57</v>
          </cell>
          <cell r="F130">
            <v>38.64</v>
          </cell>
          <cell r="G130">
            <v>40.799999999999997</v>
          </cell>
          <cell r="H130">
            <v>42.05</v>
          </cell>
          <cell r="I130">
            <v>43.31</v>
          </cell>
          <cell r="J130">
            <v>43.68</v>
          </cell>
          <cell r="K130">
            <v>49.11</v>
          </cell>
          <cell r="L130">
            <v>59.96</v>
          </cell>
          <cell r="M130">
            <v>71.81</v>
          </cell>
          <cell r="N130">
            <v>86.87</v>
          </cell>
          <cell r="O130">
            <v>118.44</v>
          </cell>
        </row>
        <row r="131">
          <cell r="A131" t="str">
            <v>Mauricio</v>
          </cell>
          <cell r="B131">
            <v>4.79</v>
          </cell>
          <cell r="C131">
            <v>5.0199999999999996</v>
          </cell>
          <cell r="D131">
            <v>5.45</v>
          </cell>
          <cell r="E131">
            <v>6.22</v>
          </cell>
          <cell r="F131">
            <v>7.62</v>
          </cell>
          <cell r="G131">
            <v>10.17</v>
          </cell>
          <cell r="H131">
            <v>12.15</v>
          </cell>
          <cell r="I131">
            <v>14.25</v>
          </cell>
          <cell r="J131">
            <v>18.059999999999999</v>
          </cell>
          <cell r="K131">
            <v>23.25</v>
          </cell>
          <cell r="L131">
            <v>26.37</v>
          </cell>
          <cell r="M131">
            <v>30.59</v>
          </cell>
          <cell r="N131">
            <v>38.61</v>
          </cell>
          <cell r="O131">
            <v>48.26</v>
          </cell>
          <cell r="P131">
            <v>55.79</v>
          </cell>
        </row>
        <row r="132">
          <cell r="A132" t="str">
            <v>Mauritania</v>
          </cell>
          <cell r="B132">
            <v>0.24</v>
          </cell>
          <cell r="C132">
            <v>0.24</v>
          </cell>
          <cell r="D132">
            <v>0.3</v>
          </cell>
          <cell r="E132">
            <v>0.32</v>
          </cell>
          <cell r="F132">
            <v>0.33</v>
          </cell>
          <cell r="G132">
            <v>0.35</v>
          </cell>
          <cell r="H132">
            <v>0.39</v>
          </cell>
          <cell r="I132">
            <v>0.41</v>
          </cell>
          <cell r="J132">
            <v>0.44</v>
          </cell>
          <cell r="K132">
            <v>0.55000000000000004</v>
          </cell>
          <cell r="L132">
            <v>0.62</v>
          </cell>
          <cell r="M132">
            <v>0.67</v>
          </cell>
          <cell r="N132">
            <v>1.34</v>
          </cell>
          <cell r="O132">
            <v>5.18</v>
          </cell>
          <cell r="P132">
            <v>10.39</v>
          </cell>
        </row>
        <row r="133">
          <cell r="A133" t="str">
            <v>México</v>
          </cell>
          <cell r="B133">
            <v>5.3</v>
          </cell>
          <cell r="C133">
            <v>5.76</v>
          </cell>
          <cell r="D133">
            <v>6.56</v>
          </cell>
          <cell r="E133">
            <v>7.04</v>
          </cell>
          <cell r="F133">
            <v>7.89</v>
          </cell>
          <cell r="G133">
            <v>8.7799999999999994</v>
          </cell>
          <cell r="H133">
            <v>9.8000000000000007</v>
          </cell>
          <cell r="I133">
            <v>10.119999999999999</v>
          </cell>
          <cell r="J133">
            <v>10.36</v>
          </cell>
          <cell r="K133">
            <v>11.52</v>
          </cell>
          <cell r="L133">
            <v>13.85</v>
          </cell>
          <cell r="M133">
            <v>19.16</v>
          </cell>
          <cell r="N133">
            <v>26.71</v>
          </cell>
          <cell r="O133">
            <v>35.4</v>
          </cell>
          <cell r="P133">
            <v>40.119999999999997</v>
          </cell>
        </row>
        <row r="134">
          <cell r="A134" t="str">
            <v>Micronesia (Estados Federados de)</v>
          </cell>
          <cell r="B134">
            <v>1.91</v>
          </cell>
          <cell r="C134">
            <v>2.19</v>
          </cell>
          <cell r="D134">
            <v>2.5</v>
          </cell>
          <cell r="E134">
            <v>2.69</v>
          </cell>
          <cell r="F134">
            <v>2.95</v>
          </cell>
          <cell r="G134">
            <v>5.93</v>
          </cell>
          <cell r="H134">
            <v>6.84</v>
          </cell>
          <cell r="I134">
            <v>7.37</v>
          </cell>
          <cell r="J134">
            <v>7.59</v>
          </cell>
          <cell r="K134">
            <v>7.65</v>
          </cell>
          <cell r="L134">
            <v>8.16</v>
          </cell>
          <cell r="M134">
            <v>8.7200000000000006</v>
          </cell>
          <cell r="N134">
            <v>8.41</v>
          </cell>
          <cell r="O134">
            <v>8.67</v>
          </cell>
        </row>
        <row r="135">
          <cell r="A135" t="str">
            <v>Mónaco</v>
          </cell>
          <cell r="B135">
            <v>74.92</v>
          </cell>
          <cell r="C135">
            <v>76.92</v>
          </cell>
          <cell r="D135">
            <v>81.53</v>
          </cell>
          <cell r="E135">
            <v>86.45</v>
          </cell>
          <cell r="F135">
            <v>96.13</v>
          </cell>
          <cell r="G135">
            <v>101.53</v>
          </cell>
          <cell r="H135">
            <v>107.51</v>
          </cell>
          <cell r="I135">
            <v>110.14</v>
          </cell>
          <cell r="J135">
            <v>119.23</v>
          </cell>
          <cell r="K135">
            <v>122.68</v>
          </cell>
          <cell r="L135">
            <v>132.30000000000001</v>
          </cell>
          <cell r="M135">
            <v>135.22999999999999</v>
          </cell>
          <cell r="N135">
            <v>137.09</v>
          </cell>
          <cell r="O135">
            <v>136.46</v>
          </cell>
          <cell r="P135">
            <v>149.93</v>
          </cell>
        </row>
        <row r="136">
          <cell r="A136" t="str">
            <v>Mongolia</v>
          </cell>
          <cell r="B136">
            <v>2.72</v>
          </cell>
          <cell r="C136">
            <v>2.79</v>
          </cell>
          <cell r="D136">
            <v>3.2</v>
          </cell>
          <cell r="E136">
            <v>3.26</v>
          </cell>
          <cell r="F136">
            <v>3.25</v>
          </cell>
          <cell r="G136">
            <v>3.07</v>
          </cell>
          <cell r="H136">
            <v>3.16</v>
          </cell>
          <cell r="I136">
            <v>3.5</v>
          </cell>
          <cell r="J136">
            <v>3.76</v>
          </cell>
          <cell r="K136">
            <v>3.91</v>
          </cell>
          <cell r="L136">
            <v>4.8600000000000003</v>
          </cell>
          <cell r="M136">
            <v>5.88</v>
          </cell>
          <cell r="N136">
            <v>11.46</v>
          </cell>
          <cell r="O136">
            <v>13.3</v>
          </cell>
          <cell r="P136">
            <v>14.16</v>
          </cell>
        </row>
        <row r="137">
          <cell r="A137" t="str">
            <v>Montserrat</v>
          </cell>
          <cell r="D137">
            <v>32.74</v>
          </cell>
          <cell r="F137">
            <v>41.55</v>
          </cell>
          <cell r="G137">
            <v>43.85</v>
          </cell>
          <cell r="H137">
            <v>44.68</v>
          </cell>
          <cell r="I137">
            <v>45.52</v>
          </cell>
          <cell r="J137">
            <v>61.06</v>
          </cell>
          <cell r="K137">
            <v>67.510000000000005</v>
          </cell>
          <cell r="L137">
            <v>102.7</v>
          </cell>
          <cell r="M137">
            <v>81.78</v>
          </cell>
          <cell r="N137">
            <v>82.5</v>
          </cell>
        </row>
        <row r="138">
          <cell r="A138" t="str">
            <v>Mozambique</v>
          </cell>
          <cell r="B138">
            <v>0.28999999999999998</v>
          </cell>
          <cell r="C138">
            <v>0.3</v>
          </cell>
          <cell r="D138">
            <v>0.34</v>
          </cell>
          <cell r="E138">
            <v>0.37</v>
          </cell>
          <cell r="F138">
            <v>0.39</v>
          </cell>
          <cell r="G138">
            <v>0.38</v>
          </cell>
          <cell r="H138">
            <v>0.39</v>
          </cell>
          <cell r="I138">
            <v>0.4</v>
          </cell>
          <cell r="J138">
            <v>0.4</v>
          </cell>
          <cell r="K138">
            <v>0.44</v>
          </cell>
          <cell r="L138">
            <v>0.51</v>
          </cell>
          <cell r="M138">
            <v>0.55000000000000004</v>
          </cell>
          <cell r="N138">
            <v>0.8</v>
          </cell>
          <cell r="O138">
            <v>1.37</v>
          </cell>
          <cell r="P138">
            <v>1.86</v>
          </cell>
        </row>
        <row r="139">
          <cell r="A139" t="str">
            <v>Myanmar</v>
          </cell>
          <cell r="B139">
            <v>0.17</v>
          </cell>
          <cell r="C139">
            <v>0.17</v>
          </cell>
          <cell r="D139">
            <v>0.17</v>
          </cell>
          <cell r="E139">
            <v>0.21</v>
          </cell>
          <cell r="F139">
            <v>0.23</v>
          </cell>
          <cell r="G139">
            <v>0.27</v>
          </cell>
          <cell r="H139">
            <v>0.32</v>
          </cell>
          <cell r="I139">
            <v>0.36</v>
          </cell>
          <cell r="J139">
            <v>0.42</v>
          </cell>
          <cell r="K139">
            <v>0.5</v>
          </cell>
          <cell r="L139">
            <v>0.53</v>
          </cell>
          <cell r="M139">
            <v>0.57999999999999996</v>
          </cell>
          <cell r="N139">
            <v>0.6</v>
          </cell>
          <cell r="O139">
            <v>0.66</v>
          </cell>
          <cell r="P139">
            <v>0.8</v>
          </cell>
        </row>
        <row r="140">
          <cell r="A140" t="str">
            <v>Namibia</v>
          </cell>
          <cell r="B140">
            <v>3.82</v>
          </cell>
          <cell r="C140">
            <v>3.86</v>
          </cell>
          <cell r="D140">
            <v>3.93</v>
          </cell>
          <cell r="E140">
            <v>4.04</v>
          </cell>
          <cell r="F140">
            <v>4.21</v>
          </cell>
          <cell r="G140">
            <v>4.49</v>
          </cell>
          <cell r="H140">
            <v>4.58</v>
          </cell>
          <cell r="I140">
            <v>5.24</v>
          </cell>
          <cell r="J140">
            <v>5.74</v>
          </cell>
          <cell r="K140">
            <v>6.82</v>
          </cell>
          <cell r="L140">
            <v>7.42</v>
          </cell>
          <cell r="M140">
            <v>7.97</v>
          </cell>
          <cell r="N140">
            <v>10.8</v>
          </cell>
          <cell r="O140">
            <v>11.9</v>
          </cell>
          <cell r="P140">
            <v>14.48</v>
          </cell>
        </row>
        <row r="141">
          <cell r="A141" t="str">
            <v>Nauru</v>
          </cell>
          <cell r="E141">
            <v>13.33</v>
          </cell>
          <cell r="F141">
            <v>12.1</v>
          </cell>
          <cell r="G141">
            <v>15.5</v>
          </cell>
          <cell r="H141">
            <v>18.059999999999999</v>
          </cell>
          <cell r="I141">
            <v>18.64</v>
          </cell>
          <cell r="J141">
            <v>19.64</v>
          </cell>
          <cell r="K141">
            <v>21.03</v>
          </cell>
          <cell r="L141">
            <v>22.47</v>
          </cell>
          <cell r="M141">
            <v>24.32</v>
          </cell>
          <cell r="N141">
            <v>26.12</v>
          </cell>
          <cell r="O141">
            <v>28.98</v>
          </cell>
        </row>
        <row r="142">
          <cell r="A142" t="str">
            <v>Nepal</v>
          </cell>
          <cell r="B142">
            <v>0.22</v>
          </cell>
          <cell r="C142">
            <v>0.26</v>
          </cell>
          <cell r="D142">
            <v>0.32</v>
          </cell>
          <cell r="E142">
            <v>0.35</v>
          </cell>
          <cell r="F142">
            <v>0.36</v>
          </cell>
          <cell r="G142">
            <v>0.37</v>
          </cell>
          <cell r="H142">
            <v>0.38</v>
          </cell>
          <cell r="I142">
            <v>0.41</v>
          </cell>
          <cell r="J142">
            <v>0.54</v>
          </cell>
          <cell r="K142">
            <v>0.66</v>
          </cell>
          <cell r="L142">
            <v>0.98</v>
          </cell>
          <cell r="M142">
            <v>1.18</v>
          </cell>
          <cell r="N142">
            <v>1.24</v>
          </cell>
          <cell r="O142">
            <v>1.39</v>
          </cell>
          <cell r="P142">
            <v>1.51</v>
          </cell>
        </row>
        <row r="143">
          <cell r="A143" t="str">
            <v>Nicaragua</v>
          </cell>
          <cell r="B143">
            <v>1.3</v>
          </cell>
          <cell r="C143">
            <v>1.29</v>
          </cell>
          <cell r="D143">
            <v>1.26</v>
          </cell>
          <cell r="E143">
            <v>1.27</v>
          </cell>
          <cell r="F143">
            <v>1.37</v>
          </cell>
          <cell r="G143">
            <v>1.63</v>
          </cell>
          <cell r="H143">
            <v>2.0499999999999998</v>
          </cell>
          <cell r="I143">
            <v>2.3199999999999998</v>
          </cell>
          <cell r="J143">
            <v>2.75</v>
          </cell>
          <cell r="K143">
            <v>2.92</v>
          </cell>
          <cell r="L143">
            <v>3.4</v>
          </cell>
          <cell r="M143">
            <v>3.94</v>
          </cell>
          <cell r="N143">
            <v>5.0199999999999996</v>
          </cell>
          <cell r="O143">
            <v>5.98</v>
          </cell>
          <cell r="P143">
            <v>6.97</v>
          </cell>
        </row>
        <row r="144">
          <cell r="A144" t="str">
            <v>Níger</v>
          </cell>
          <cell r="B144">
            <v>0.12</v>
          </cell>
          <cell r="C144">
            <v>0.12</v>
          </cell>
          <cell r="D144">
            <v>0.12</v>
          </cell>
          <cell r="E144">
            <v>0.12</v>
          </cell>
          <cell r="F144">
            <v>0.12</v>
          </cell>
          <cell r="G144">
            <v>0.12</v>
          </cell>
          <cell r="H144">
            <v>0.14000000000000001</v>
          </cell>
          <cell r="I144">
            <v>0.15</v>
          </cell>
          <cell r="J144">
            <v>0.16</v>
          </cell>
          <cell r="K144">
            <v>0.17</v>
          </cell>
          <cell r="L144">
            <v>0.19</v>
          </cell>
          <cell r="M144">
            <v>0.2</v>
          </cell>
          <cell r="N144">
            <v>0.21</v>
          </cell>
          <cell r="O144">
            <v>0.21</v>
          </cell>
          <cell r="P144">
            <v>0.33</v>
          </cell>
        </row>
        <row r="145">
          <cell r="A145" t="str">
            <v>Nigeria</v>
          </cell>
          <cell r="B145">
            <v>0.26</v>
          </cell>
          <cell r="C145">
            <v>0.27</v>
          </cell>
          <cell r="D145">
            <v>0.3</v>
          </cell>
          <cell r="E145">
            <v>0.3</v>
          </cell>
          <cell r="F145">
            <v>0.32</v>
          </cell>
          <cell r="G145">
            <v>0.35</v>
          </cell>
          <cell r="H145">
            <v>0.37</v>
          </cell>
          <cell r="I145">
            <v>0.41</v>
          </cell>
          <cell r="J145">
            <v>0.41</v>
          </cell>
          <cell r="K145">
            <v>0.4</v>
          </cell>
          <cell r="L145">
            <v>0.43</v>
          </cell>
          <cell r="M145">
            <v>0.44</v>
          </cell>
          <cell r="N145">
            <v>0.46</v>
          </cell>
          <cell r="O145">
            <v>0.8</v>
          </cell>
          <cell r="P145">
            <v>1.8</v>
          </cell>
        </row>
        <row r="146">
          <cell r="A146" t="str">
            <v>Niue</v>
          </cell>
          <cell r="F146">
            <v>17.39</v>
          </cell>
          <cell r="G146">
            <v>19.13</v>
          </cell>
          <cell r="H146">
            <v>21.74</v>
          </cell>
          <cell r="I146">
            <v>25.91</v>
          </cell>
          <cell r="J146">
            <v>31.12</v>
          </cell>
          <cell r="M146">
            <v>69.52</v>
          </cell>
          <cell r="N146">
            <v>78.62</v>
          </cell>
          <cell r="O146">
            <v>81.099999999999994</v>
          </cell>
        </row>
        <row r="147">
          <cell r="A147" t="str">
            <v>Noruega</v>
          </cell>
          <cell r="B147">
            <v>51.51</v>
          </cell>
          <cell r="C147">
            <v>52.94</v>
          </cell>
          <cell r="D147">
            <v>54.82</v>
          </cell>
          <cell r="E147">
            <v>56.92</v>
          </cell>
          <cell r="F147">
            <v>59.35</v>
          </cell>
          <cell r="G147">
            <v>62.57</v>
          </cell>
          <cell r="H147">
            <v>68.77</v>
          </cell>
          <cell r="I147">
            <v>79.12</v>
          </cell>
          <cell r="J147">
            <v>87.65</v>
          </cell>
          <cell r="K147">
            <v>99.87</v>
          </cell>
          <cell r="L147">
            <v>113.4</v>
          </cell>
          <cell r="M147">
            <v>132.19999999999999</v>
          </cell>
          <cell r="N147">
            <v>148.1</v>
          </cell>
          <cell r="O147">
            <v>156.37</v>
          </cell>
          <cell r="P147">
            <v>157.80000000000001</v>
          </cell>
        </row>
        <row r="148">
          <cell r="A148" t="str">
            <v>Nueva Caledonia</v>
          </cell>
          <cell r="B148">
            <v>14.73</v>
          </cell>
          <cell r="C148">
            <v>16.23</v>
          </cell>
          <cell r="D148">
            <v>16.84</v>
          </cell>
          <cell r="E148">
            <v>18.2</v>
          </cell>
          <cell r="F148">
            <v>19.79</v>
          </cell>
          <cell r="G148">
            <v>21.28</v>
          </cell>
          <cell r="H148">
            <v>22.26</v>
          </cell>
          <cell r="I148">
            <v>23.23</v>
          </cell>
          <cell r="J148">
            <v>24.2</v>
          </cell>
          <cell r="K148">
            <v>26.19</v>
          </cell>
          <cell r="L148">
            <v>30.32</v>
          </cell>
          <cell r="M148">
            <v>36.24</v>
          </cell>
          <cell r="N148">
            <v>47.04</v>
          </cell>
          <cell r="O148">
            <v>54.09</v>
          </cell>
          <cell r="P148">
            <v>58.93</v>
          </cell>
        </row>
        <row r="149">
          <cell r="A149" t="str">
            <v>Nueva Zelandia</v>
          </cell>
          <cell r="B149">
            <v>42.97</v>
          </cell>
          <cell r="C149">
            <v>44.08</v>
          </cell>
          <cell r="D149">
            <v>44.96</v>
          </cell>
          <cell r="E149">
            <v>45.57</v>
          </cell>
          <cell r="F149">
            <v>46.92</v>
          </cell>
          <cell r="G149">
            <v>49.18</v>
          </cell>
          <cell r="H149">
            <v>52.98</v>
          </cell>
          <cell r="I149">
            <v>57.4</v>
          </cell>
          <cell r="J149">
            <v>60.29</v>
          </cell>
          <cell r="K149">
            <v>63.16</v>
          </cell>
          <cell r="L149">
            <v>69.66</v>
          </cell>
          <cell r="M149">
            <v>86.02</v>
          </cell>
          <cell r="N149">
            <v>89.34</v>
          </cell>
          <cell r="O149">
            <v>107.6</v>
          </cell>
          <cell r="P149">
            <v>106.98</v>
          </cell>
        </row>
        <row r="150">
          <cell r="A150" t="str">
            <v>Omán</v>
          </cell>
          <cell r="B150">
            <v>5.19</v>
          </cell>
          <cell r="C150">
            <v>5.59</v>
          </cell>
          <cell r="D150">
            <v>6.13</v>
          </cell>
          <cell r="E150">
            <v>6.58</v>
          </cell>
          <cell r="F150">
            <v>7.08</v>
          </cell>
          <cell r="G150">
            <v>7.6</v>
          </cell>
          <cell r="H150">
            <v>8.0299999999999994</v>
          </cell>
          <cell r="I150">
            <v>8.35</v>
          </cell>
          <cell r="J150">
            <v>9.51</v>
          </cell>
          <cell r="K150">
            <v>11.55</v>
          </cell>
          <cell r="L150">
            <v>14.12</v>
          </cell>
          <cell r="M150">
            <v>14.82</v>
          </cell>
          <cell r="N150">
            <v>16.079999999999998</v>
          </cell>
          <cell r="O150">
            <v>22.4</v>
          </cell>
          <cell r="P150">
            <v>27.53</v>
          </cell>
        </row>
        <row r="151">
          <cell r="A151" t="str">
            <v>Países Bajos</v>
          </cell>
          <cell r="B151">
            <v>44.03</v>
          </cell>
          <cell r="C151">
            <v>45.43</v>
          </cell>
          <cell r="D151">
            <v>46.95</v>
          </cell>
          <cell r="E151">
            <v>48.37</v>
          </cell>
          <cell r="F151">
            <v>49.82</v>
          </cell>
          <cell r="G151">
            <v>51.38</v>
          </cell>
          <cell r="H151">
            <v>53.15</v>
          </cell>
          <cell r="I151">
            <v>55.91</v>
          </cell>
          <cell r="J151">
            <v>60.69</v>
          </cell>
          <cell r="K151">
            <v>67.569999999999993</v>
          </cell>
          <cell r="L151">
            <v>80.510000000000005</v>
          </cell>
          <cell r="M151">
            <v>103.12</v>
          </cell>
          <cell r="N151">
            <v>129.13</v>
          </cell>
          <cell r="O151">
            <v>138.81</v>
          </cell>
          <cell r="P151">
            <v>136.24</v>
          </cell>
        </row>
        <row r="152">
          <cell r="A152" t="str">
            <v>Pakistán</v>
          </cell>
          <cell r="B152">
            <v>0.62</v>
          </cell>
          <cell r="C152">
            <v>0.73</v>
          </cell>
          <cell r="D152">
            <v>0.75</v>
          </cell>
          <cell r="E152">
            <v>0.97</v>
          </cell>
          <cell r="F152">
            <v>1.05</v>
          </cell>
          <cell r="G152">
            <v>1.26</v>
          </cell>
          <cell r="H152">
            <v>1.47</v>
          </cell>
          <cell r="I152">
            <v>1.7</v>
          </cell>
          <cell r="J152">
            <v>1.9</v>
          </cell>
          <cell r="K152">
            <v>2.08</v>
          </cell>
          <cell r="L152">
            <v>2.2400000000000002</v>
          </cell>
          <cell r="M152">
            <v>2.41</v>
          </cell>
          <cell r="N152">
            <v>2.4500000000000002</v>
          </cell>
          <cell r="O152">
            <v>2.85</v>
          </cell>
          <cell r="P152">
            <v>3.35</v>
          </cell>
        </row>
        <row r="153">
          <cell r="A153" t="str">
            <v>Panamá</v>
          </cell>
          <cell r="B153">
            <v>8.57</v>
          </cell>
          <cell r="C153">
            <v>8.56</v>
          </cell>
          <cell r="D153">
            <v>9.27</v>
          </cell>
          <cell r="E153">
            <v>9.4</v>
          </cell>
          <cell r="F153">
            <v>9.75</v>
          </cell>
          <cell r="G153">
            <v>10.3</v>
          </cell>
          <cell r="H153">
            <v>11.11</v>
          </cell>
          <cell r="I153">
            <v>11.56</v>
          </cell>
          <cell r="J153">
            <v>12.43</v>
          </cell>
          <cell r="K153">
            <v>14.12</v>
          </cell>
          <cell r="L153">
            <v>18.239999999999998</v>
          </cell>
          <cell r="M153">
            <v>24.7</v>
          </cell>
          <cell r="N153">
            <v>29.57</v>
          </cell>
          <cell r="O153">
            <v>29.38</v>
          </cell>
          <cell r="P153">
            <v>31.15</v>
          </cell>
        </row>
        <row r="154">
          <cell r="A154" t="str">
            <v>Papua Nueva Guinea</v>
          </cell>
          <cell r="B154">
            <v>0.89</v>
          </cell>
          <cell r="C154">
            <v>0.85</v>
          </cell>
          <cell r="D154">
            <v>0.8</v>
          </cell>
          <cell r="E154">
            <v>0.87</v>
          </cell>
          <cell r="F154">
            <v>0.91</v>
          </cell>
          <cell r="G154">
            <v>0.95</v>
          </cell>
          <cell r="H154">
            <v>0.94</v>
          </cell>
          <cell r="I154">
            <v>0.99</v>
          </cell>
          <cell r="J154">
            <v>1.08</v>
          </cell>
          <cell r="K154">
            <v>1.24</v>
          </cell>
          <cell r="L154">
            <v>1.3</v>
          </cell>
          <cell r="M154">
            <v>1.34</v>
          </cell>
          <cell r="N154">
            <v>1.43</v>
          </cell>
          <cell r="O154">
            <v>1.37</v>
          </cell>
          <cell r="P154">
            <v>1.41</v>
          </cell>
        </row>
        <row r="155">
          <cell r="A155" t="str">
            <v>Paraguay</v>
          </cell>
          <cell r="B155">
            <v>2.38</v>
          </cell>
          <cell r="C155">
            <v>2.5299999999999998</v>
          </cell>
          <cell r="D155">
            <v>2.66</v>
          </cell>
          <cell r="E155">
            <v>2.78</v>
          </cell>
          <cell r="F155">
            <v>2.87</v>
          </cell>
          <cell r="G155">
            <v>3.13</v>
          </cell>
          <cell r="H155">
            <v>3.38</v>
          </cell>
          <cell r="I155">
            <v>3.78</v>
          </cell>
          <cell r="J155">
            <v>4.22</v>
          </cell>
          <cell r="K155">
            <v>5.94</v>
          </cell>
          <cell r="L155">
            <v>9.43</v>
          </cell>
          <cell r="M155">
            <v>13.13</v>
          </cell>
          <cell r="N155">
            <v>20.079999999999998</v>
          </cell>
          <cell r="O155">
            <v>25.52</v>
          </cell>
          <cell r="P155">
            <v>33.56</v>
          </cell>
        </row>
        <row r="156">
          <cell r="A156" t="str">
            <v>Perú</v>
          </cell>
          <cell r="B156">
            <v>2.36</v>
          </cell>
          <cell r="C156">
            <v>2.5099999999999998</v>
          </cell>
          <cell r="D156">
            <v>2.62</v>
          </cell>
          <cell r="E156">
            <v>2.48</v>
          </cell>
          <cell r="F156">
            <v>2.83</v>
          </cell>
          <cell r="G156">
            <v>3.13</v>
          </cell>
          <cell r="H156">
            <v>3.53</v>
          </cell>
          <cell r="I156">
            <v>5.03</v>
          </cell>
          <cell r="J156">
            <v>6.83</v>
          </cell>
          <cell r="K156">
            <v>8.49</v>
          </cell>
          <cell r="L156">
            <v>9.27</v>
          </cell>
          <cell r="M156">
            <v>10.71</v>
          </cell>
          <cell r="N156">
            <v>11.66</v>
          </cell>
          <cell r="O156">
            <v>13.67</v>
          </cell>
          <cell r="P156">
            <v>15.23</v>
          </cell>
        </row>
        <row r="157">
          <cell r="A157" t="str">
            <v>Polinesia Francesa</v>
          </cell>
          <cell r="B157">
            <v>16.89</v>
          </cell>
          <cell r="C157">
            <v>17.760000000000002</v>
          </cell>
          <cell r="D157">
            <v>19.38</v>
          </cell>
          <cell r="E157">
            <v>20.47</v>
          </cell>
          <cell r="F157">
            <v>21.15</v>
          </cell>
          <cell r="G157">
            <v>21.35</v>
          </cell>
          <cell r="H157">
            <v>21.88</v>
          </cell>
          <cell r="I157">
            <v>22.85</v>
          </cell>
          <cell r="J157">
            <v>24.58</v>
          </cell>
          <cell r="K157">
            <v>25.91</v>
          </cell>
          <cell r="L157">
            <v>28.37</v>
          </cell>
          <cell r="M157">
            <v>32.33</v>
          </cell>
          <cell r="N157">
            <v>40.11</v>
          </cell>
          <cell r="O157">
            <v>50.71</v>
          </cell>
          <cell r="P157">
            <v>58.04</v>
          </cell>
        </row>
        <row r="158">
          <cell r="A158" t="str">
            <v>Polonia</v>
          </cell>
          <cell r="B158">
            <v>7.81</v>
          </cell>
          <cell r="C158">
            <v>8.23</v>
          </cell>
          <cell r="D158">
            <v>8.64</v>
          </cell>
          <cell r="E158">
            <v>9.32</v>
          </cell>
          <cell r="F158">
            <v>10.27</v>
          </cell>
          <cell r="G158">
            <v>11.52</v>
          </cell>
          <cell r="H158">
            <v>13.09</v>
          </cell>
          <cell r="I158">
            <v>15.04</v>
          </cell>
          <cell r="J158">
            <v>17.48</v>
          </cell>
          <cell r="K158">
            <v>21.53</v>
          </cell>
          <cell r="L158">
            <v>27.74</v>
          </cell>
          <cell r="M158">
            <v>36.479999999999997</v>
          </cell>
          <cell r="N158">
            <v>45.78</v>
          </cell>
          <cell r="O158">
            <v>55.41</v>
          </cell>
        </row>
        <row r="159">
          <cell r="A159" t="str">
            <v>Portugal</v>
          </cell>
          <cell r="B159">
            <v>18.95</v>
          </cell>
          <cell r="C159">
            <v>22.38</v>
          </cell>
          <cell r="D159">
            <v>24.32</v>
          </cell>
          <cell r="E159">
            <v>27.44</v>
          </cell>
          <cell r="F159">
            <v>30.89</v>
          </cell>
          <cell r="G159">
            <v>33.979999999999997</v>
          </cell>
          <cell r="H159">
            <v>36.799999999999997</v>
          </cell>
          <cell r="I159">
            <v>40.159999999999997</v>
          </cell>
          <cell r="J159">
            <v>45.15</v>
          </cell>
          <cell r="K159">
            <v>55.33</v>
          </cell>
          <cell r="L159">
            <v>72.06</v>
          </cell>
          <cell r="M159">
            <v>89.03</v>
          </cell>
          <cell r="N159">
            <v>109.53</v>
          </cell>
          <cell r="O159">
            <v>119.59</v>
          </cell>
          <cell r="P159">
            <v>124.65</v>
          </cell>
        </row>
        <row r="160">
          <cell r="A160" t="str">
            <v>Puerto Rico</v>
          </cell>
          <cell r="B160">
            <v>22.51</v>
          </cell>
          <cell r="C160">
            <v>23.58</v>
          </cell>
          <cell r="D160">
            <v>28.47</v>
          </cell>
          <cell r="E160">
            <v>30.03</v>
          </cell>
          <cell r="F160">
            <v>32.31</v>
          </cell>
          <cell r="G160">
            <v>33.01</v>
          </cell>
          <cell r="H160">
            <v>35.92</v>
          </cell>
          <cell r="I160">
            <v>40.479999999999997</v>
          </cell>
          <cell r="J160">
            <v>42.88</v>
          </cell>
          <cell r="K160">
            <v>43.63</v>
          </cell>
          <cell r="L160">
            <v>49.11</v>
          </cell>
          <cell r="M160">
            <v>55.8</v>
          </cell>
          <cell r="N160">
            <v>58.44</v>
          </cell>
          <cell r="O160">
            <v>62.98</v>
          </cell>
          <cell r="P160">
            <v>79.73</v>
          </cell>
        </row>
        <row r="161">
          <cell r="A161" t="str">
            <v>Qatar</v>
          </cell>
          <cell r="D161">
            <v>22.9</v>
          </cell>
          <cell r="E161">
            <v>23.31</v>
          </cell>
          <cell r="F161">
            <v>24.62</v>
          </cell>
          <cell r="G161">
            <v>24.9</v>
          </cell>
          <cell r="H161">
            <v>26.81</v>
          </cell>
          <cell r="I161">
            <v>28.8</v>
          </cell>
          <cell r="J161">
            <v>32.08</v>
          </cell>
          <cell r="K161">
            <v>35.51</v>
          </cell>
          <cell r="L161">
            <v>40.049999999999997</v>
          </cell>
          <cell r="M161">
            <v>42.85</v>
          </cell>
          <cell r="N161">
            <v>48.67</v>
          </cell>
          <cell r="O161">
            <v>58</v>
          </cell>
          <cell r="P161">
            <v>71.88</v>
          </cell>
        </row>
        <row r="162">
          <cell r="A162" t="str">
            <v>Reino Unido</v>
          </cell>
          <cell r="B162">
            <v>42.51</v>
          </cell>
          <cell r="C162">
            <v>44.93</v>
          </cell>
          <cell r="D162">
            <v>46.01</v>
          </cell>
          <cell r="E162">
            <v>47</v>
          </cell>
          <cell r="F162">
            <v>48.3</v>
          </cell>
          <cell r="G162">
            <v>50.87</v>
          </cell>
          <cell r="H162">
            <v>55.3</v>
          </cell>
          <cell r="I162">
            <v>59.97</v>
          </cell>
          <cell r="J162">
            <v>64.489999999999995</v>
          </cell>
          <cell r="K162">
            <v>69</v>
          </cell>
          <cell r="L162">
            <v>80.540000000000006</v>
          </cell>
          <cell r="M162">
            <v>102.87</v>
          </cell>
          <cell r="N162">
            <v>131.65</v>
          </cell>
          <cell r="O162">
            <v>136.4</v>
          </cell>
          <cell r="P162">
            <v>143.13</v>
          </cell>
        </row>
        <row r="163">
          <cell r="A163" t="str">
            <v>República Árabe Siria</v>
          </cell>
          <cell r="B163">
            <v>4.1500000000000004</v>
          </cell>
          <cell r="C163">
            <v>4.0999999999999996</v>
          </cell>
          <cell r="D163">
            <v>4.0999999999999996</v>
          </cell>
          <cell r="E163">
            <v>4.01</v>
          </cell>
          <cell r="F163">
            <v>3.96</v>
          </cell>
          <cell r="G163">
            <v>4.2300000000000004</v>
          </cell>
          <cell r="H163">
            <v>4.96</v>
          </cell>
          <cell r="I163">
            <v>6.77</v>
          </cell>
          <cell r="J163">
            <v>8.1999999999999993</v>
          </cell>
          <cell r="K163">
            <v>8.69</v>
          </cell>
          <cell r="L163">
            <v>9.4700000000000006</v>
          </cell>
          <cell r="M163">
            <v>9.9600000000000009</v>
          </cell>
          <cell r="N163">
            <v>10.53</v>
          </cell>
          <cell r="O163">
            <v>12.14</v>
          </cell>
          <cell r="P163">
            <v>14.67</v>
          </cell>
        </row>
        <row r="164">
          <cell r="A164" t="str">
            <v>República Centroafricana</v>
          </cell>
          <cell r="B164">
            <v>0.16</v>
          </cell>
          <cell r="C164">
            <v>0.16</v>
          </cell>
          <cell r="D164">
            <v>0.17</v>
          </cell>
          <cell r="E164">
            <v>0.18</v>
          </cell>
          <cell r="F164">
            <v>0.2</v>
          </cell>
          <cell r="G164">
            <v>0.21</v>
          </cell>
          <cell r="H164">
            <v>0.23</v>
          </cell>
          <cell r="I164">
            <v>0.25</v>
          </cell>
          <cell r="J164">
            <v>0.32</v>
          </cell>
          <cell r="K164">
            <v>0.33</v>
          </cell>
          <cell r="L164">
            <v>0.32</v>
          </cell>
          <cell r="M164">
            <v>0.4</v>
          </cell>
          <cell r="N164">
            <v>0.4</v>
          </cell>
          <cell r="O164">
            <v>0.53</v>
          </cell>
          <cell r="P164">
            <v>0.55000000000000004</v>
          </cell>
        </row>
        <row r="165">
          <cell r="A165" t="str">
            <v>República Checa</v>
          </cell>
          <cell r="B165">
            <v>14.51</v>
          </cell>
          <cell r="C165">
            <v>15.12</v>
          </cell>
          <cell r="D165">
            <v>15.76</v>
          </cell>
          <cell r="E165">
            <v>16.59</v>
          </cell>
          <cell r="F165">
            <v>17.670000000000002</v>
          </cell>
          <cell r="G165">
            <v>19.23</v>
          </cell>
          <cell r="H165">
            <v>21.36</v>
          </cell>
          <cell r="I165">
            <v>24.12</v>
          </cell>
          <cell r="J165">
            <v>29.25</v>
          </cell>
          <cell r="K165">
            <v>36.950000000000003</v>
          </cell>
          <cell r="L165">
            <v>45.72</v>
          </cell>
          <cell r="M165">
            <v>55.92</v>
          </cell>
          <cell r="N165">
            <v>79.989999999999995</v>
          </cell>
          <cell r="O165">
            <v>105.71</v>
          </cell>
          <cell r="P165">
            <v>121.11</v>
          </cell>
        </row>
        <row r="166">
          <cell r="A166" t="str">
            <v>República de Corea</v>
          </cell>
          <cell r="B166">
            <v>24.57</v>
          </cell>
          <cell r="C166">
            <v>27.87</v>
          </cell>
          <cell r="D166">
            <v>30.78</v>
          </cell>
          <cell r="E166">
            <v>33.79</v>
          </cell>
          <cell r="F166">
            <v>36.18</v>
          </cell>
          <cell r="G166">
            <v>38.92</v>
          </cell>
          <cell r="H166">
            <v>41.98</v>
          </cell>
          <cell r="I166">
            <v>45.43</v>
          </cell>
          <cell r="J166">
            <v>50.81</v>
          </cell>
          <cell r="K166">
            <v>60.51</v>
          </cell>
          <cell r="L166">
            <v>75.12</v>
          </cell>
          <cell r="M166">
            <v>96.2</v>
          </cell>
          <cell r="N166">
            <v>106.01</v>
          </cell>
          <cell r="O166">
            <v>110.64</v>
          </cell>
          <cell r="P166">
            <v>116.8</v>
          </cell>
        </row>
        <row r="167">
          <cell r="A167" t="str">
            <v>República de Moldova</v>
          </cell>
          <cell r="B167">
            <v>9.18</v>
          </cell>
          <cell r="C167">
            <v>9.84</v>
          </cell>
          <cell r="D167">
            <v>10.64</v>
          </cell>
          <cell r="E167">
            <v>11.41</v>
          </cell>
          <cell r="F167">
            <v>11.75</v>
          </cell>
          <cell r="G167">
            <v>12.04</v>
          </cell>
          <cell r="H167">
            <v>12.55</v>
          </cell>
          <cell r="I167">
            <v>13.02</v>
          </cell>
          <cell r="J167">
            <v>13.72</v>
          </cell>
          <cell r="K167">
            <v>14.45</v>
          </cell>
          <cell r="L167">
            <v>15.18</v>
          </cell>
          <cell r="M167">
            <v>13.09</v>
          </cell>
          <cell r="N167">
            <v>16.5</v>
          </cell>
          <cell r="O167">
            <v>19.68</v>
          </cell>
          <cell r="P167">
            <v>23.75</v>
          </cell>
        </row>
        <row r="168">
          <cell r="A168" t="str">
            <v>República Democrática del Congo</v>
          </cell>
          <cell r="B168">
            <v>0.08</v>
          </cell>
          <cell r="C168">
            <v>0.09</v>
          </cell>
          <cell r="D168">
            <v>0.09</v>
          </cell>
          <cell r="E168">
            <v>0.09</v>
          </cell>
          <cell r="I168">
            <v>0.1</v>
          </cell>
          <cell r="J168">
            <v>0.09</v>
          </cell>
          <cell r="K168">
            <v>0.04</v>
          </cell>
          <cell r="L168">
            <v>0.04</v>
          </cell>
          <cell r="M168">
            <v>0.04</v>
          </cell>
          <cell r="N168">
            <v>0.05</v>
          </cell>
          <cell r="O168">
            <v>0.3</v>
          </cell>
          <cell r="P168">
            <v>1.08</v>
          </cell>
        </row>
        <row r="169">
          <cell r="A169" t="str">
            <v>República Democrática Popular Lao</v>
          </cell>
          <cell r="B169">
            <v>0.16</v>
          </cell>
          <cell r="C169">
            <v>0.15</v>
          </cell>
          <cell r="D169">
            <v>0.16</v>
          </cell>
          <cell r="E169">
            <v>0.17</v>
          </cell>
          <cell r="F169">
            <v>0.2</v>
          </cell>
          <cell r="G169">
            <v>0.2</v>
          </cell>
          <cell r="H169">
            <v>0.41</v>
          </cell>
          <cell r="I169">
            <v>0.39</v>
          </cell>
          <cell r="J169">
            <v>0.49</v>
          </cell>
          <cell r="K169">
            <v>0.61</v>
          </cell>
          <cell r="L169">
            <v>0.7</v>
          </cell>
          <cell r="M169">
            <v>0.92</v>
          </cell>
          <cell r="N169">
            <v>1.02</v>
          </cell>
          <cell r="O169">
            <v>1.52</v>
          </cell>
          <cell r="P169">
            <v>2.12</v>
          </cell>
        </row>
        <row r="170">
          <cell r="A170" t="str">
            <v>República Dominicana</v>
          </cell>
          <cell r="D170">
            <v>4.8</v>
          </cell>
          <cell r="E170">
            <v>5.69</v>
          </cell>
          <cell r="F170">
            <v>6.51</v>
          </cell>
          <cell r="G170">
            <v>7.09</v>
          </cell>
          <cell r="H170">
            <v>7.42</v>
          </cell>
          <cell r="I170">
            <v>8.1999999999999993</v>
          </cell>
          <cell r="J170">
            <v>8.98</v>
          </cell>
          <cell r="K170">
            <v>10.59</v>
          </cell>
          <cell r="L170">
            <v>12.01</v>
          </cell>
          <cell r="M170">
            <v>14.98</v>
          </cell>
          <cell r="N170">
            <v>18.7</v>
          </cell>
          <cell r="O170">
            <v>25.67</v>
          </cell>
          <cell r="P170">
            <v>31.71</v>
          </cell>
        </row>
        <row r="171">
          <cell r="A171" t="str">
            <v>República Popular Democrática de Corea</v>
          </cell>
          <cell r="B171">
            <v>2.57</v>
          </cell>
          <cell r="C171">
            <v>2.4900000000000002</v>
          </cell>
          <cell r="D171">
            <v>2.46</v>
          </cell>
          <cell r="E171">
            <v>2.36</v>
          </cell>
          <cell r="F171">
            <v>2.33</v>
          </cell>
          <cell r="G171">
            <v>2.31</v>
          </cell>
          <cell r="H171">
            <v>2.29</v>
          </cell>
          <cell r="I171">
            <v>2.2599999999999998</v>
          </cell>
          <cell r="J171">
            <v>2.2400000000000002</v>
          </cell>
          <cell r="K171">
            <v>2.2200000000000002</v>
          </cell>
          <cell r="L171">
            <v>2.2000000000000002</v>
          </cell>
          <cell r="M171">
            <v>2.1800000000000002</v>
          </cell>
          <cell r="N171">
            <v>2.15</v>
          </cell>
          <cell r="O171">
            <v>2.13</v>
          </cell>
          <cell r="P171">
            <v>2.11</v>
          </cell>
        </row>
        <row r="172">
          <cell r="A172" t="str">
            <v>República Unida de Tanzanía</v>
          </cell>
          <cell r="B172">
            <v>0.28999999999999998</v>
          </cell>
          <cell r="C172">
            <v>0.28000000000000003</v>
          </cell>
          <cell r="D172">
            <v>0.31</v>
          </cell>
          <cell r="E172">
            <v>0.31</v>
          </cell>
          <cell r="F172">
            <v>0.31</v>
          </cell>
          <cell r="G172">
            <v>0.32</v>
          </cell>
          <cell r="H172">
            <v>0.32</v>
          </cell>
          <cell r="I172">
            <v>0.33</v>
          </cell>
          <cell r="J172">
            <v>0.35</v>
          </cell>
          <cell r="K172">
            <v>0.42</v>
          </cell>
          <cell r="L172">
            <v>0.52</v>
          </cell>
          <cell r="M172">
            <v>0.63</v>
          </cell>
          <cell r="N172">
            <v>1.08</v>
          </cell>
          <cell r="O172">
            <v>1.71</v>
          </cell>
          <cell r="P172">
            <v>2.68</v>
          </cell>
        </row>
        <row r="173">
          <cell r="A173" t="str">
            <v>Reunión</v>
          </cell>
          <cell r="B173">
            <v>23.44</v>
          </cell>
          <cell r="C173">
            <v>25.46</v>
          </cell>
          <cell r="D173">
            <v>27.16</v>
          </cell>
          <cell r="E173">
            <v>28.63</v>
          </cell>
          <cell r="F173">
            <v>29.99</v>
          </cell>
          <cell r="G173">
            <v>31.04</v>
          </cell>
          <cell r="H173">
            <v>32.06</v>
          </cell>
          <cell r="I173">
            <v>33.96</v>
          </cell>
          <cell r="J173">
            <v>35.979999999999997</v>
          </cell>
          <cell r="K173">
            <v>39.1</v>
          </cell>
          <cell r="L173">
            <v>42.96</v>
          </cell>
          <cell r="M173">
            <v>53.73</v>
          </cell>
          <cell r="N173">
            <v>79.56</v>
          </cell>
          <cell r="O173">
            <v>98.65</v>
          </cell>
        </row>
        <row r="174">
          <cell r="A174" t="str">
            <v>Rumania</v>
          </cell>
          <cell r="B174">
            <v>9.7899999999999991</v>
          </cell>
          <cell r="C174">
            <v>10.1</v>
          </cell>
          <cell r="D174">
            <v>10.19</v>
          </cell>
          <cell r="E174">
            <v>10.54</v>
          </cell>
          <cell r="F174">
            <v>11.28</v>
          </cell>
          <cell r="G174">
            <v>11.44</v>
          </cell>
          <cell r="H174">
            <v>12.35</v>
          </cell>
          <cell r="I174">
            <v>13.13</v>
          </cell>
          <cell r="J174">
            <v>14.12</v>
          </cell>
          <cell r="K174">
            <v>15.95</v>
          </cell>
          <cell r="L174">
            <v>18.88</v>
          </cell>
          <cell r="M174">
            <v>22.75</v>
          </cell>
          <cell r="N174">
            <v>28.53</v>
          </cell>
          <cell r="O174">
            <v>35.56</v>
          </cell>
          <cell r="P174">
            <v>43.01</v>
          </cell>
        </row>
        <row r="175">
          <cell r="A175" t="str">
            <v>Rwanda</v>
          </cell>
          <cell r="B175">
            <v>0.13</v>
          </cell>
          <cell r="C175">
            <v>0.15</v>
          </cell>
          <cell r="D175">
            <v>0.17</v>
          </cell>
          <cell r="E175">
            <v>0.19</v>
          </cell>
          <cell r="F175">
            <v>0.2</v>
          </cell>
          <cell r="G175">
            <v>0.19</v>
          </cell>
          <cell r="H175">
            <v>0.19</v>
          </cell>
          <cell r="I175">
            <v>0.13</v>
          </cell>
          <cell r="J175">
            <v>0.19</v>
          </cell>
          <cell r="K175">
            <v>0.2</v>
          </cell>
          <cell r="L175">
            <v>0.24</v>
          </cell>
          <cell r="M175">
            <v>0.33</v>
          </cell>
          <cell r="N175">
            <v>0.73</v>
          </cell>
          <cell r="O175">
            <v>1.0900000000000001</v>
          </cell>
          <cell r="P175">
            <v>1.64</v>
          </cell>
        </row>
        <row r="176">
          <cell r="A176" t="str">
            <v>Saint Kitts y Nevis</v>
          </cell>
          <cell r="B176">
            <v>16.96</v>
          </cell>
          <cell r="C176">
            <v>19.670000000000002</v>
          </cell>
          <cell r="D176">
            <v>23.75</v>
          </cell>
          <cell r="J176">
            <v>36.99</v>
          </cell>
          <cell r="K176">
            <v>39.880000000000003</v>
          </cell>
          <cell r="L176">
            <v>42.65</v>
          </cell>
          <cell r="M176">
            <v>46.54</v>
          </cell>
          <cell r="N176">
            <v>51.24</v>
          </cell>
          <cell r="O176">
            <v>53.35</v>
          </cell>
          <cell r="P176">
            <v>60.64</v>
          </cell>
        </row>
        <row r="177">
          <cell r="A177" t="str">
            <v>Samoa</v>
          </cell>
          <cell r="B177">
            <v>2.5</v>
          </cell>
          <cell r="C177">
            <v>2.52</v>
          </cell>
          <cell r="D177">
            <v>2.56</v>
          </cell>
          <cell r="E177">
            <v>2.58</v>
          </cell>
          <cell r="F177">
            <v>3.99</v>
          </cell>
          <cell r="G177">
            <v>4.3099999999999996</v>
          </cell>
          <cell r="H177">
            <v>4.45</v>
          </cell>
          <cell r="I177">
            <v>4.6399999999999997</v>
          </cell>
          <cell r="J177">
            <v>4.8600000000000003</v>
          </cell>
          <cell r="K177">
            <v>5.37</v>
          </cell>
          <cell r="L177">
            <v>5.75</v>
          </cell>
          <cell r="M177">
            <v>6.24</v>
          </cell>
          <cell r="N177">
            <v>6.23</v>
          </cell>
          <cell r="O177">
            <v>6.81</v>
          </cell>
          <cell r="P177">
            <v>8.0299999999999994</v>
          </cell>
        </row>
        <row r="178">
          <cell r="A178" t="str">
            <v>Samoa Americana</v>
          </cell>
          <cell r="D178">
            <v>11.76</v>
          </cell>
          <cell r="F178">
            <v>13.76</v>
          </cell>
          <cell r="G178">
            <v>17.91</v>
          </cell>
          <cell r="H178">
            <v>21.1</v>
          </cell>
          <cell r="I178">
            <v>23.98</v>
          </cell>
          <cell r="J178">
            <v>28.41</v>
          </cell>
          <cell r="K178">
            <v>29.22</v>
          </cell>
          <cell r="L178">
            <v>29.36</v>
          </cell>
          <cell r="M178">
            <v>29.01</v>
          </cell>
        </row>
        <row r="179">
          <cell r="A179" t="str">
            <v>San Marino</v>
          </cell>
          <cell r="D179">
            <v>44.55</v>
          </cell>
          <cell r="F179">
            <v>60.57</v>
          </cell>
          <cell r="G179">
            <v>63.72</v>
          </cell>
          <cell r="H179">
            <v>66.44</v>
          </cell>
          <cell r="I179">
            <v>73.709999999999994</v>
          </cell>
          <cell r="J179">
            <v>77.37</v>
          </cell>
          <cell r="K179">
            <v>79.55</v>
          </cell>
          <cell r="L179">
            <v>97.22</v>
          </cell>
          <cell r="M179">
            <v>112.54</v>
          </cell>
          <cell r="N179">
            <v>128.91</v>
          </cell>
          <cell r="O179">
            <v>134.65</v>
          </cell>
          <cell r="P179">
            <v>138.37</v>
          </cell>
        </row>
        <row r="180">
          <cell r="A180" t="str">
            <v>San Vicente y las Granadinas</v>
          </cell>
          <cell r="B180">
            <v>7.67</v>
          </cell>
          <cell r="C180">
            <v>8.59</v>
          </cell>
          <cell r="D180">
            <v>12.4</v>
          </cell>
          <cell r="F180">
            <v>14.55</v>
          </cell>
          <cell r="G180">
            <v>15.18</v>
          </cell>
          <cell r="H180">
            <v>15.7</v>
          </cell>
          <cell r="I180">
            <v>16.66</v>
          </cell>
          <cell r="J180">
            <v>17.66</v>
          </cell>
          <cell r="K180">
            <v>18.68</v>
          </cell>
          <cell r="L180">
            <v>19.46</v>
          </cell>
          <cell r="M180">
            <v>22.14</v>
          </cell>
          <cell r="N180">
            <v>24.04</v>
          </cell>
          <cell r="O180">
            <v>29.19</v>
          </cell>
          <cell r="P180">
            <v>31.88</v>
          </cell>
        </row>
        <row r="181">
          <cell r="A181" t="str">
            <v>Santa Elena</v>
          </cell>
          <cell r="B181">
            <v>10.56</v>
          </cell>
          <cell r="C181">
            <v>11.71</v>
          </cell>
          <cell r="D181">
            <v>12.95</v>
          </cell>
          <cell r="E181">
            <v>18.52</v>
          </cell>
          <cell r="F181">
            <v>22.47</v>
          </cell>
          <cell r="G181">
            <v>26.08</v>
          </cell>
          <cell r="H181">
            <v>26.43</v>
          </cell>
          <cell r="I181">
            <v>28.75</v>
          </cell>
          <cell r="J181">
            <v>29.83</v>
          </cell>
          <cell r="K181">
            <v>31.08</v>
          </cell>
          <cell r="L181">
            <v>31.91</v>
          </cell>
          <cell r="M181">
            <v>32.43</v>
          </cell>
          <cell r="N181">
            <v>32.880000000000003</v>
          </cell>
          <cell r="O181">
            <v>33.67</v>
          </cell>
          <cell r="P181">
            <v>49.44</v>
          </cell>
        </row>
        <row r="182">
          <cell r="A182" t="str">
            <v>Santa Lucía</v>
          </cell>
          <cell r="B182">
            <v>8.56</v>
          </cell>
          <cell r="C182">
            <v>9.67</v>
          </cell>
          <cell r="D182">
            <v>12.94</v>
          </cell>
          <cell r="H182">
            <v>18.21</v>
          </cell>
          <cell r="I182">
            <v>22.14</v>
          </cell>
          <cell r="J182">
            <v>24.26</v>
          </cell>
          <cell r="K182">
            <v>26.16</v>
          </cell>
          <cell r="L182">
            <v>28.18</v>
          </cell>
          <cell r="M182">
            <v>30.67</v>
          </cell>
          <cell r="N182">
            <v>33.14</v>
          </cell>
          <cell r="O182">
            <v>33.4</v>
          </cell>
          <cell r="P182">
            <v>40.9</v>
          </cell>
        </row>
        <row r="183">
          <cell r="A183" t="str">
            <v>Santo Tomé y Príncipe</v>
          </cell>
          <cell r="B183">
            <v>2.0299999999999998</v>
          </cell>
          <cell r="C183">
            <v>1.95</v>
          </cell>
          <cell r="D183">
            <v>1.92</v>
          </cell>
          <cell r="E183">
            <v>1.9</v>
          </cell>
          <cell r="F183">
            <v>1.98</v>
          </cell>
          <cell r="G183">
            <v>1.96</v>
          </cell>
          <cell r="H183">
            <v>1.98</v>
          </cell>
          <cell r="I183">
            <v>1.97</v>
          </cell>
          <cell r="J183">
            <v>1.92</v>
          </cell>
          <cell r="K183">
            <v>3.12</v>
          </cell>
          <cell r="L183">
            <v>3.05</v>
          </cell>
          <cell r="M183">
            <v>3.15</v>
          </cell>
          <cell r="N183">
            <v>3.1</v>
          </cell>
          <cell r="O183">
            <v>3.63</v>
          </cell>
          <cell r="P183">
            <v>5.44</v>
          </cell>
        </row>
        <row r="184">
          <cell r="A184" t="str">
            <v>Senegal</v>
          </cell>
          <cell r="B184">
            <v>0.42</v>
          </cell>
          <cell r="C184">
            <v>0.51</v>
          </cell>
          <cell r="D184">
            <v>0.6</v>
          </cell>
          <cell r="E184">
            <v>0.65</v>
          </cell>
          <cell r="F184">
            <v>0.75</v>
          </cell>
          <cell r="G184">
            <v>0.81</v>
          </cell>
          <cell r="H184">
            <v>0.89</v>
          </cell>
          <cell r="I184">
            <v>0.98</v>
          </cell>
          <cell r="J184">
            <v>1.1299999999999999</v>
          </cell>
          <cell r="K184">
            <v>1.4</v>
          </cell>
          <cell r="L184">
            <v>1.86</v>
          </cell>
          <cell r="M184">
            <v>2.73</v>
          </cell>
          <cell r="N184">
            <v>4.79</v>
          </cell>
          <cell r="O184">
            <v>5.5</v>
          </cell>
          <cell r="P184">
            <v>7.72</v>
          </cell>
        </row>
        <row r="185">
          <cell r="A185" t="str">
            <v>Seychelles</v>
          </cell>
          <cell r="B185">
            <v>10.63</v>
          </cell>
          <cell r="C185">
            <v>11.03</v>
          </cell>
          <cell r="D185">
            <v>12.4</v>
          </cell>
          <cell r="E185">
            <v>13.27</v>
          </cell>
          <cell r="F185">
            <v>14.23</v>
          </cell>
          <cell r="G185">
            <v>15.1</v>
          </cell>
          <cell r="H185">
            <v>16.399999999999999</v>
          </cell>
          <cell r="I185">
            <v>17.48</v>
          </cell>
          <cell r="J185">
            <v>21.93</v>
          </cell>
          <cell r="K185">
            <v>25.98</v>
          </cell>
          <cell r="L185">
            <v>30.36</v>
          </cell>
          <cell r="M185">
            <v>44.71</v>
          </cell>
          <cell r="N185">
            <v>57.42</v>
          </cell>
          <cell r="O185">
            <v>70.28</v>
          </cell>
          <cell r="P185">
            <v>82.25</v>
          </cell>
        </row>
        <row r="186">
          <cell r="A186" t="str">
            <v>Sierra Leona</v>
          </cell>
          <cell r="B186">
            <v>0.33</v>
          </cell>
          <cell r="C186">
            <v>0.32</v>
          </cell>
          <cell r="D186">
            <v>0.32</v>
          </cell>
          <cell r="E186">
            <v>0.33</v>
          </cell>
          <cell r="F186">
            <v>0.33</v>
          </cell>
          <cell r="G186">
            <v>0.34</v>
          </cell>
          <cell r="H186">
            <v>0.36</v>
          </cell>
          <cell r="I186">
            <v>0.37</v>
          </cell>
          <cell r="J186">
            <v>0.38</v>
          </cell>
          <cell r="K186">
            <v>0.38</v>
          </cell>
          <cell r="L186">
            <v>0.37</v>
          </cell>
          <cell r="M186">
            <v>0.38</v>
          </cell>
          <cell r="N186">
            <v>0.64</v>
          </cell>
          <cell r="O186">
            <v>1.01</v>
          </cell>
          <cell r="P186">
            <v>1.84</v>
          </cell>
        </row>
        <row r="187">
          <cell r="A187" t="str">
            <v>Singapur</v>
          </cell>
          <cell r="B187">
            <v>33.36</v>
          </cell>
          <cell r="C187">
            <v>34.950000000000003</v>
          </cell>
          <cell r="D187">
            <v>36.29</v>
          </cell>
          <cell r="E187">
            <v>37.729999999999997</v>
          </cell>
          <cell r="F187">
            <v>39.880000000000003</v>
          </cell>
          <cell r="G187">
            <v>42.97</v>
          </cell>
          <cell r="H187">
            <v>45.81</v>
          </cell>
          <cell r="I187">
            <v>49.2</v>
          </cell>
          <cell r="J187">
            <v>54.32</v>
          </cell>
          <cell r="K187">
            <v>66.78</v>
          </cell>
          <cell r="L187">
            <v>73.239999999999995</v>
          </cell>
          <cell r="M187">
            <v>88.77</v>
          </cell>
          <cell r="N187">
            <v>116.83</v>
          </cell>
          <cell r="O187">
            <v>119.56</v>
          </cell>
          <cell r="P187">
            <v>125.84</v>
          </cell>
        </row>
        <row r="188">
          <cell r="A188" t="str">
            <v>Somalia</v>
          </cell>
          <cell r="B188">
            <v>0.18</v>
          </cell>
          <cell r="C188">
            <v>0.18</v>
          </cell>
          <cell r="D188">
            <v>0.17</v>
          </cell>
          <cell r="E188">
            <v>0.17</v>
          </cell>
          <cell r="F188">
            <v>0.17</v>
          </cell>
          <cell r="G188">
            <v>0.17</v>
          </cell>
          <cell r="H188">
            <v>0.17</v>
          </cell>
          <cell r="I188">
            <v>0.17</v>
          </cell>
          <cell r="J188">
            <v>0.15</v>
          </cell>
          <cell r="K188">
            <v>0.15</v>
          </cell>
          <cell r="L188">
            <v>0.21</v>
          </cell>
          <cell r="M188">
            <v>0.36</v>
          </cell>
          <cell r="P188">
            <v>1.33</v>
          </cell>
        </row>
        <row r="189">
          <cell r="A189" t="str">
            <v>Sri Lanka</v>
          </cell>
          <cell r="B189">
            <v>0.64</v>
          </cell>
          <cell r="C189">
            <v>0.65</v>
          </cell>
          <cell r="D189">
            <v>0.74</v>
          </cell>
          <cell r="E189">
            <v>0.77</v>
          </cell>
          <cell r="F189">
            <v>0.83</v>
          </cell>
          <cell r="G189">
            <v>0.96</v>
          </cell>
          <cell r="H189">
            <v>1.22</v>
          </cell>
          <cell r="I189">
            <v>1.47</v>
          </cell>
          <cell r="J189">
            <v>1.86</v>
          </cell>
          <cell r="K189">
            <v>2.5499999999999998</v>
          </cell>
          <cell r="L189">
            <v>3.89</v>
          </cell>
          <cell r="M189">
            <v>5.0999999999999996</v>
          </cell>
          <cell r="N189">
            <v>6.49</v>
          </cell>
          <cell r="O189">
            <v>7.95</v>
          </cell>
          <cell r="P189">
            <v>9.57</v>
          </cell>
        </row>
        <row r="190">
          <cell r="A190" t="str">
            <v>Sudáfrica</v>
          </cell>
          <cell r="B190">
            <v>7.92</v>
          </cell>
          <cell r="C190">
            <v>8.32</v>
          </cell>
          <cell r="D190">
            <v>9.36</v>
          </cell>
          <cell r="E190">
            <v>9.51</v>
          </cell>
          <cell r="F190">
            <v>9.3800000000000008</v>
          </cell>
          <cell r="G190">
            <v>9.61</v>
          </cell>
          <cell r="H190">
            <v>10.65</v>
          </cell>
          <cell r="I190">
            <v>11.49</v>
          </cell>
          <cell r="J190">
            <v>12.92</v>
          </cell>
          <cell r="K190">
            <v>15.72</v>
          </cell>
          <cell r="L190">
            <v>19.97</v>
          </cell>
          <cell r="M190">
            <v>24.81</v>
          </cell>
          <cell r="N190">
            <v>30.45</v>
          </cell>
          <cell r="O190">
            <v>35.26</v>
          </cell>
          <cell r="P190">
            <v>41.05</v>
          </cell>
        </row>
        <row r="191">
          <cell r="A191" t="str">
            <v>Sudán</v>
          </cell>
          <cell r="B191">
            <v>0.25</v>
          </cell>
          <cell r="C191">
            <v>0.25</v>
          </cell>
          <cell r="D191">
            <v>0.25</v>
          </cell>
          <cell r="E191">
            <v>0.25</v>
          </cell>
          <cell r="F191">
            <v>0.25</v>
          </cell>
          <cell r="G191">
            <v>0.26</v>
          </cell>
          <cell r="H191">
            <v>0.25</v>
          </cell>
          <cell r="I191">
            <v>0.28000000000000003</v>
          </cell>
          <cell r="J191">
            <v>0.37</v>
          </cell>
          <cell r="K191">
            <v>0.42</v>
          </cell>
          <cell r="L191">
            <v>0.6</v>
          </cell>
          <cell r="M191">
            <v>0.92</v>
          </cell>
          <cell r="N191">
            <v>1.32</v>
          </cell>
          <cell r="O191">
            <v>1.75</v>
          </cell>
          <cell r="P191">
            <v>2.65</v>
          </cell>
        </row>
        <row r="192">
          <cell r="A192" t="str">
            <v>Suecia</v>
          </cell>
          <cell r="B192">
            <v>69.27</v>
          </cell>
          <cell r="C192">
            <v>71.41</v>
          </cell>
          <cell r="D192">
            <v>73.45</v>
          </cell>
          <cell r="E192">
            <v>75.489999999999995</v>
          </cell>
          <cell r="F192">
            <v>75.760000000000005</v>
          </cell>
          <cell r="G192">
            <v>76.44</v>
          </cell>
          <cell r="H192">
            <v>83.34</v>
          </cell>
          <cell r="I192">
            <v>90.76</v>
          </cell>
          <cell r="J192">
            <v>96.38</v>
          </cell>
          <cell r="K192">
            <v>106.5</v>
          </cell>
          <cell r="L192">
            <v>118.56</v>
          </cell>
          <cell r="M192">
            <v>131.85</v>
          </cell>
          <cell r="N192">
            <v>147.52000000000001</v>
          </cell>
          <cell r="O192">
            <v>155.94</v>
          </cell>
          <cell r="P192">
            <v>162.44999999999999</v>
          </cell>
        </row>
        <row r="193">
          <cell r="A193" t="str">
            <v>Suiza</v>
          </cell>
          <cell r="B193">
            <v>54.79</v>
          </cell>
          <cell r="C193">
            <v>57.19</v>
          </cell>
          <cell r="D193">
            <v>59.21</v>
          </cell>
          <cell r="E193">
            <v>61.64</v>
          </cell>
          <cell r="F193">
            <v>63.43</v>
          </cell>
          <cell r="G193">
            <v>64.900000000000006</v>
          </cell>
          <cell r="H193">
            <v>65.53</v>
          </cell>
          <cell r="I193">
            <v>70.010000000000005</v>
          </cell>
          <cell r="J193">
            <v>74.010000000000005</v>
          </cell>
          <cell r="K193">
            <v>80.67</v>
          </cell>
          <cell r="L193">
            <v>92.19</v>
          </cell>
          <cell r="M193">
            <v>113.23</v>
          </cell>
          <cell r="N193">
            <v>136.97</v>
          </cell>
          <cell r="O193">
            <v>147.13</v>
          </cell>
          <cell r="P193">
            <v>153.35</v>
          </cell>
        </row>
        <row r="194">
          <cell r="A194" t="str">
            <v>Suriname</v>
          </cell>
          <cell r="B194">
            <v>8.2100000000000009</v>
          </cell>
          <cell r="C194">
            <v>8.58</v>
          </cell>
          <cell r="D194">
            <v>9.17</v>
          </cell>
          <cell r="E194">
            <v>10.02</v>
          </cell>
          <cell r="F194">
            <v>10.64</v>
          </cell>
          <cell r="G194">
            <v>11.67</v>
          </cell>
          <cell r="H194">
            <v>12.45</v>
          </cell>
          <cell r="I194">
            <v>13.62</v>
          </cell>
          <cell r="J194">
            <v>14.41</v>
          </cell>
          <cell r="K194">
            <v>16.03</v>
          </cell>
          <cell r="L194">
            <v>17.21</v>
          </cell>
          <cell r="M194">
            <v>20.55</v>
          </cell>
          <cell r="N194">
            <v>26.81</v>
          </cell>
          <cell r="O194">
            <v>37.36</v>
          </cell>
          <cell r="P194">
            <v>38.869999999999997</v>
          </cell>
        </row>
        <row r="195">
          <cell r="A195" t="str">
            <v>Swazilandia</v>
          </cell>
          <cell r="B195">
            <v>1.6</v>
          </cell>
          <cell r="C195">
            <v>1.63</v>
          </cell>
          <cell r="D195">
            <v>1.72</v>
          </cell>
          <cell r="E195">
            <v>1.75</v>
          </cell>
          <cell r="F195">
            <v>1.78</v>
          </cell>
          <cell r="G195">
            <v>1.92</v>
          </cell>
          <cell r="H195">
            <v>2.0699999999999998</v>
          </cell>
          <cell r="I195">
            <v>2.3199999999999998</v>
          </cell>
          <cell r="J195">
            <v>2.41</v>
          </cell>
          <cell r="K195">
            <v>2.65</v>
          </cell>
          <cell r="L195">
            <v>3.54</v>
          </cell>
          <cell r="M195">
            <v>4.63</v>
          </cell>
          <cell r="N195">
            <v>6.43</v>
          </cell>
          <cell r="O195">
            <v>8.6999999999999993</v>
          </cell>
          <cell r="P195">
            <v>9.99</v>
          </cell>
        </row>
        <row r="196">
          <cell r="A196" t="str">
            <v>Tailandia</v>
          </cell>
          <cell r="B196">
            <v>1.95</v>
          </cell>
          <cell r="C196">
            <v>2.2400000000000002</v>
          </cell>
          <cell r="D196">
            <v>2.54</v>
          </cell>
          <cell r="E196">
            <v>3.04</v>
          </cell>
          <cell r="F196">
            <v>3.66</v>
          </cell>
          <cell r="G196">
            <v>4.67</v>
          </cell>
          <cell r="H196">
            <v>6.13</v>
          </cell>
          <cell r="I196">
            <v>8.31</v>
          </cell>
          <cell r="J196">
            <v>10.33</v>
          </cell>
          <cell r="K196">
            <v>11.97</v>
          </cell>
          <cell r="L196">
            <v>11.82</v>
          </cell>
          <cell r="M196">
            <v>12.6</v>
          </cell>
          <cell r="N196">
            <v>14.27</v>
          </cell>
          <cell r="O196">
            <v>22.2</v>
          </cell>
          <cell r="P196">
            <v>36.549999999999997</v>
          </cell>
        </row>
        <row r="197">
          <cell r="A197" t="str">
            <v>Tayikistán</v>
          </cell>
          <cell r="B197">
            <v>4.29</v>
          </cell>
          <cell r="C197">
            <v>4.5199999999999996</v>
          </cell>
          <cell r="D197">
            <v>4.54</v>
          </cell>
          <cell r="E197">
            <v>4.72</v>
          </cell>
          <cell r="F197">
            <v>4.79</v>
          </cell>
          <cell r="G197">
            <v>4.7</v>
          </cell>
          <cell r="H197">
            <v>4.67</v>
          </cell>
          <cell r="I197">
            <v>4.5</v>
          </cell>
          <cell r="J197">
            <v>4.17</v>
          </cell>
          <cell r="K197">
            <v>3.79</v>
          </cell>
          <cell r="L197">
            <v>3.69</v>
          </cell>
          <cell r="M197">
            <v>3.49</v>
          </cell>
          <cell r="N197">
            <v>3.59</v>
          </cell>
          <cell r="O197">
            <v>3.68</v>
          </cell>
          <cell r="P197">
            <v>3.93</v>
          </cell>
        </row>
        <row r="198">
          <cell r="A198" t="str">
            <v>Territorio Palestino Ocupado</v>
          </cell>
          <cell r="F198">
            <v>4.13</v>
          </cell>
          <cell r="G198">
            <v>3.88</v>
          </cell>
          <cell r="H198">
            <v>3.7</v>
          </cell>
          <cell r="I198">
            <v>4.32</v>
          </cell>
          <cell r="J198">
            <v>4.28</v>
          </cell>
          <cell r="K198">
            <v>5.42</v>
          </cell>
          <cell r="L198">
            <v>9.2200000000000006</v>
          </cell>
          <cell r="M198">
            <v>11.23</v>
          </cell>
          <cell r="N198">
            <v>14.23</v>
          </cell>
          <cell r="O198">
            <v>17.95</v>
          </cell>
          <cell r="P198">
            <v>17.989999999999998</v>
          </cell>
        </row>
        <row r="199">
          <cell r="A199" t="str">
            <v>Togo</v>
          </cell>
          <cell r="B199">
            <v>0.28999999999999998</v>
          </cell>
          <cell r="C199">
            <v>0.28999999999999998</v>
          </cell>
          <cell r="D199">
            <v>0.3</v>
          </cell>
          <cell r="E199">
            <v>0.28999999999999998</v>
          </cell>
          <cell r="F199">
            <v>0.41</v>
          </cell>
          <cell r="G199">
            <v>0.45</v>
          </cell>
          <cell r="H199">
            <v>0.53</v>
          </cell>
          <cell r="I199">
            <v>0.52</v>
          </cell>
          <cell r="J199">
            <v>0.56999999999999995</v>
          </cell>
          <cell r="K199">
            <v>0.65</v>
          </cell>
          <cell r="L199">
            <v>0.89</v>
          </cell>
          <cell r="M199">
            <v>1.22</v>
          </cell>
          <cell r="N199">
            <v>2</v>
          </cell>
          <cell r="O199">
            <v>3.02</v>
          </cell>
          <cell r="P199">
            <v>4.54</v>
          </cell>
        </row>
        <row r="200">
          <cell r="A200" t="str">
            <v>Tonga</v>
          </cell>
          <cell r="B200">
            <v>3.58</v>
          </cell>
          <cell r="C200">
            <v>4.18</v>
          </cell>
          <cell r="D200">
            <v>4.58</v>
          </cell>
          <cell r="E200">
            <v>5.29</v>
          </cell>
          <cell r="F200">
            <v>5.7</v>
          </cell>
          <cell r="G200">
            <v>6.12</v>
          </cell>
          <cell r="H200">
            <v>6.67</v>
          </cell>
          <cell r="I200">
            <v>7.11</v>
          </cell>
          <cell r="J200">
            <v>8.2899999999999991</v>
          </cell>
          <cell r="K200">
            <v>7.59</v>
          </cell>
          <cell r="L200">
            <v>8.81</v>
          </cell>
          <cell r="M200">
            <v>9.4</v>
          </cell>
          <cell r="N200">
            <v>10.02</v>
          </cell>
          <cell r="O200">
            <v>11.16</v>
          </cell>
          <cell r="P200">
            <v>14.67</v>
          </cell>
        </row>
        <row r="201">
          <cell r="A201" t="str">
            <v>Trinidad y Tabago</v>
          </cell>
          <cell r="B201">
            <v>13.74</v>
          </cell>
          <cell r="C201">
            <v>13.51</v>
          </cell>
          <cell r="D201">
            <v>14.1</v>
          </cell>
          <cell r="E201">
            <v>14.72</v>
          </cell>
          <cell r="F201">
            <v>15.11</v>
          </cell>
          <cell r="G201">
            <v>15.97</v>
          </cell>
          <cell r="H201">
            <v>16.760000000000002</v>
          </cell>
          <cell r="I201">
            <v>17.28</v>
          </cell>
          <cell r="J201">
            <v>18.12</v>
          </cell>
          <cell r="K201">
            <v>20.46</v>
          </cell>
          <cell r="L201">
            <v>22.63</v>
          </cell>
          <cell r="M201">
            <v>24.57</v>
          </cell>
          <cell r="N201">
            <v>36.979999999999997</v>
          </cell>
          <cell r="O201">
            <v>43.69</v>
          </cell>
          <cell r="P201">
            <v>52.78</v>
          </cell>
        </row>
        <row r="202">
          <cell r="A202" t="str">
            <v>Túnez</v>
          </cell>
          <cell r="B202">
            <v>3.24</v>
          </cell>
          <cell r="C202">
            <v>3.53</v>
          </cell>
          <cell r="D202">
            <v>3.73</v>
          </cell>
          <cell r="E202">
            <v>4.01</v>
          </cell>
          <cell r="F202">
            <v>4.4400000000000004</v>
          </cell>
          <cell r="G202">
            <v>4.8899999999999997</v>
          </cell>
          <cell r="H202">
            <v>5.41</v>
          </cell>
          <cell r="I202">
            <v>5.86</v>
          </cell>
          <cell r="J202">
            <v>6.5</v>
          </cell>
          <cell r="K202">
            <v>7.18</v>
          </cell>
          <cell r="L202">
            <v>8.48</v>
          </cell>
          <cell r="M202">
            <v>9.58</v>
          </cell>
          <cell r="N202">
            <v>11.23</v>
          </cell>
          <cell r="O202">
            <v>14.94</v>
          </cell>
          <cell r="P202">
            <v>17.61</v>
          </cell>
        </row>
        <row r="203">
          <cell r="A203" t="str">
            <v>Turkmenistán</v>
          </cell>
          <cell r="B203">
            <v>5.56</v>
          </cell>
          <cell r="C203">
            <v>5.87</v>
          </cell>
          <cell r="D203">
            <v>5.99</v>
          </cell>
          <cell r="E203">
            <v>6.33</v>
          </cell>
          <cell r="F203">
            <v>6.17</v>
          </cell>
          <cell r="G203">
            <v>6.15</v>
          </cell>
          <cell r="H203">
            <v>6.91</v>
          </cell>
          <cell r="I203">
            <v>7.14</v>
          </cell>
          <cell r="J203">
            <v>7.4</v>
          </cell>
          <cell r="K203">
            <v>8.0299999999999994</v>
          </cell>
          <cell r="L203">
            <v>8.2899999999999991</v>
          </cell>
          <cell r="M203">
            <v>8.2799999999999994</v>
          </cell>
          <cell r="N203">
            <v>8.34</v>
          </cell>
          <cell r="O203">
            <v>8.19</v>
          </cell>
          <cell r="P203">
            <v>7.88</v>
          </cell>
        </row>
        <row r="204">
          <cell r="A204" t="str">
            <v>Turquía</v>
          </cell>
          <cell r="B204">
            <v>9.16</v>
          </cell>
          <cell r="C204">
            <v>10.71</v>
          </cell>
          <cell r="D204">
            <v>12.21</v>
          </cell>
          <cell r="E204">
            <v>14.31</v>
          </cell>
          <cell r="F204">
            <v>16.22</v>
          </cell>
          <cell r="G204">
            <v>18.52</v>
          </cell>
          <cell r="H204">
            <v>20.420000000000002</v>
          </cell>
          <cell r="I204">
            <v>22.15</v>
          </cell>
          <cell r="J204">
            <v>24.07</v>
          </cell>
          <cell r="K204">
            <v>27.78</v>
          </cell>
          <cell r="L204">
            <v>32.25</v>
          </cell>
          <cell r="M204">
            <v>40.68</v>
          </cell>
          <cell r="N204">
            <v>52.88</v>
          </cell>
          <cell r="O204">
            <v>58.06</v>
          </cell>
          <cell r="P204">
            <v>62.86</v>
          </cell>
        </row>
        <row r="205">
          <cell r="A205" t="str">
            <v>Tuvalu</v>
          </cell>
          <cell r="B205">
            <v>1.38</v>
          </cell>
          <cell r="C205">
            <v>1.36</v>
          </cell>
          <cell r="D205">
            <v>1.33</v>
          </cell>
          <cell r="E205">
            <v>1.33</v>
          </cell>
          <cell r="F205">
            <v>1.39</v>
          </cell>
          <cell r="G205">
            <v>1.65</v>
          </cell>
          <cell r="H205">
            <v>5.39</v>
          </cell>
          <cell r="I205">
            <v>5.48</v>
          </cell>
          <cell r="J205">
            <v>5.45</v>
          </cell>
          <cell r="K205">
            <v>5.46</v>
          </cell>
          <cell r="L205">
            <v>6.42</v>
          </cell>
          <cell r="M205">
            <v>6.7</v>
          </cell>
          <cell r="N205">
            <v>6.98</v>
          </cell>
          <cell r="O205">
            <v>6.84</v>
          </cell>
        </row>
        <row r="206">
          <cell r="A206" t="str">
            <v>Ucrania</v>
          </cell>
          <cell r="B206">
            <v>12.14</v>
          </cell>
          <cell r="C206">
            <v>13</v>
          </cell>
          <cell r="D206">
            <v>13.56</v>
          </cell>
          <cell r="E206">
            <v>14.14</v>
          </cell>
          <cell r="F206">
            <v>14.53</v>
          </cell>
          <cell r="G206">
            <v>14.99</v>
          </cell>
          <cell r="H206">
            <v>15.55</v>
          </cell>
          <cell r="I206">
            <v>16.12</v>
          </cell>
          <cell r="J206">
            <v>18.14</v>
          </cell>
          <cell r="K206">
            <v>18.57</v>
          </cell>
          <cell r="L206">
            <v>19.3</v>
          </cell>
          <cell r="M206">
            <v>20.309999999999999</v>
          </cell>
          <cell r="N206">
            <v>22.27</v>
          </cell>
          <cell r="O206">
            <v>25.64</v>
          </cell>
          <cell r="P206">
            <v>29.98</v>
          </cell>
        </row>
        <row r="207">
          <cell r="A207" t="str">
            <v>Uganda</v>
          </cell>
          <cell r="B207">
            <v>0.17</v>
          </cell>
          <cell r="C207">
            <v>0.17</v>
          </cell>
          <cell r="D207">
            <v>0.17</v>
          </cell>
          <cell r="E207">
            <v>0.17</v>
          </cell>
          <cell r="F207">
            <v>0.17</v>
          </cell>
          <cell r="G207">
            <v>0.12</v>
          </cell>
          <cell r="H207">
            <v>0.16</v>
          </cell>
          <cell r="I207">
            <v>0.21</v>
          </cell>
          <cell r="J207">
            <v>0.26</v>
          </cell>
          <cell r="K207">
            <v>0.28999999999999998</v>
          </cell>
          <cell r="L207">
            <v>0.41</v>
          </cell>
          <cell r="M207">
            <v>0.51</v>
          </cell>
          <cell r="N207">
            <v>0.82</v>
          </cell>
          <cell r="O207">
            <v>1.43</v>
          </cell>
          <cell r="P207">
            <v>1.81</v>
          </cell>
        </row>
        <row r="208">
          <cell r="A208" t="str">
            <v>Uruguay</v>
          </cell>
          <cell r="B208">
            <v>11.29</v>
          </cell>
          <cell r="C208">
            <v>12.22</v>
          </cell>
          <cell r="D208">
            <v>13.43</v>
          </cell>
          <cell r="E208">
            <v>14.5</v>
          </cell>
          <cell r="F208">
            <v>15.77</v>
          </cell>
          <cell r="G208">
            <v>17</v>
          </cell>
          <cell r="H208">
            <v>18.600000000000001</v>
          </cell>
          <cell r="I208">
            <v>20.75</v>
          </cell>
          <cell r="J208">
            <v>23.34</v>
          </cell>
          <cell r="K208">
            <v>26.5</v>
          </cell>
          <cell r="L208">
            <v>29.64</v>
          </cell>
          <cell r="M208">
            <v>36.700000000000003</v>
          </cell>
          <cell r="N208">
            <v>40.15</v>
          </cell>
          <cell r="O208">
            <v>43.76</v>
          </cell>
          <cell r="P208">
            <v>47.22</v>
          </cell>
        </row>
        <row r="209">
          <cell r="A209" t="str">
            <v>Uzbekistán</v>
          </cell>
          <cell r="B209">
            <v>6.08</v>
          </cell>
          <cell r="C209">
            <v>6.75</v>
          </cell>
          <cell r="D209">
            <v>6.87</v>
          </cell>
          <cell r="E209">
            <v>6.99</v>
          </cell>
          <cell r="F209">
            <v>7.16</v>
          </cell>
          <cell r="G209">
            <v>7.06</v>
          </cell>
          <cell r="H209">
            <v>6.99</v>
          </cell>
          <cell r="I209">
            <v>6.82</v>
          </cell>
          <cell r="J209">
            <v>6.66</v>
          </cell>
          <cell r="K209">
            <v>6.61</v>
          </cell>
          <cell r="L209">
            <v>6.53</v>
          </cell>
          <cell r="M209">
            <v>6.75</v>
          </cell>
          <cell r="N209">
            <v>6.93</v>
          </cell>
          <cell r="O209">
            <v>7.17</v>
          </cell>
          <cell r="P209">
            <v>7.39</v>
          </cell>
        </row>
        <row r="210">
          <cell r="A210" t="str">
            <v>Vanuatu</v>
          </cell>
          <cell r="B210">
            <v>1.62</v>
          </cell>
          <cell r="C210">
            <v>1.69</v>
          </cell>
          <cell r="D210">
            <v>1.78</v>
          </cell>
          <cell r="E210">
            <v>2.0299999999999998</v>
          </cell>
          <cell r="F210">
            <v>2.31</v>
          </cell>
          <cell r="G210">
            <v>2.57</v>
          </cell>
          <cell r="H210">
            <v>2.75</v>
          </cell>
          <cell r="I210">
            <v>2.59</v>
          </cell>
          <cell r="J210">
            <v>2.69</v>
          </cell>
          <cell r="K210">
            <v>2.83</v>
          </cell>
          <cell r="L210">
            <v>2.97</v>
          </cell>
          <cell r="M210">
            <v>3.11</v>
          </cell>
          <cell r="N210">
            <v>3.65</v>
          </cell>
          <cell r="O210">
            <v>3.61</v>
          </cell>
          <cell r="P210">
            <v>5.69</v>
          </cell>
        </row>
        <row r="211">
          <cell r="A211" t="str">
            <v>Venezuela</v>
          </cell>
          <cell r="B211">
            <v>7.92</v>
          </cell>
          <cell r="C211">
            <v>7.78</v>
          </cell>
          <cell r="D211">
            <v>7.67</v>
          </cell>
          <cell r="E211">
            <v>8.16</v>
          </cell>
          <cell r="F211">
            <v>9.35</v>
          </cell>
          <cell r="G211">
            <v>10.83</v>
          </cell>
          <cell r="H211">
            <v>12.41</v>
          </cell>
          <cell r="I211">
            <v>13.25</v>
          </cell>
          <cell r="J211">
            <v>14.3</v>
          </cell>
          <cell r="K211">
            <v>16.87</v>
          </cell>
          <cell r="L211">
            <v>19.8</v>
          </cell>
          <cell r="M211">
            <v>26.73</v>
          </cell>
          <cell r="N211">
            <v>33.03</v>
          </cell>
          <cell r="O211">
            <v>37.119999999999997</v>
          </cell>
          <cell r="P211">
            <v>36.92</v>
          </cell>
        </row>
        <row r="212">
          <cell r="A212" t="str">
            <v>Viet Nam</v>
          </cell>
          <cell r="B212">
            <v>0.12</v>
          </cell>
          <cell r="C212">
            <v>0.12</v>
          </cell>
          <cell r="D212">
            <v>0.15</v>
          </cell>
          <cell r="E212">
            <v>0.2</v>
          </cell>
          <cell r="F212">
            <v>0.22</v>
          </cell>
          <cell r="G212">
            <v>0.37</v>
          </cell>
          <cell r="H212">
            <v>0.63</v>
          </cell>
          <cell r="I212">
            <v>1.08</v>
          </cell>
          <cell r="J212">
            <v>1.67</v>
          </cell>
          <cell r="K212">
            <v>1.95</v>
          </cell>
          <cell r="L212">
            <v>2.54</v>
          </cell>
          <cell r="M212">
            <v>3.09</v>
          </cell>
          <cell r="N212">
            <v>4.17</v>
          </cell>
          <cell r="O212">
            <v>5.3</v>
          </cell>
          <cell r="P212">
            <v>7.18</v>
          </cell>
        </row>
        <row r="213">
          <cell r="A213" t="str">
            <v>Yemen</v>
          </cell>
          <cell r="B213">
            <v>0.82</v>
          </cell>
          <cell r="C213">
            <v>0.85</v>
          </cell>
          <cell r="D213">
            <v>1.1000000000000001</v>
          </cell>
          <cell r="E213">
            <v>1.1000000000000001</v>
          </cell>
          <cell r="F213">
            <v>1.1599999999999999</v>
          </cell>
          <cell r="G213">
            <v>1.25</v>
          </cell>
          <cell r="H213">
            <v>1.24</v>
          </cell>
          <cell r="I213">
            <v>1.27</v>
          </cell>
          <cell r="J213">
            <v>1.34</v>
          </cell>
          <cell r="K213">
            <v>1.41</v>
          </cell>
          <cell r="L213">
            <v>1.57</v>
          </cell>
          <cell r="M213">
            <v>1.78</v>
          </cell>
          <cell r="N213">
            <v>2.06</v>
          </cell>
          <cell r="O213">
            <v>3.05</v>
          </cell>
          <cell r="P213">
            <v>4.8899999999999997</v>
          </cell>
        </row>
        <row r="214">
          <cell r="A214" t="str">
            <v>Yugoslavia</v>
          </cell>
          <cell r="B214">
            <v>14.36</v>
          </cell>
          <cell r="C214">
            <v>15.7</v>
          </cell>
          <cell r="D214">
            <v>16.559999999999999</v>
          </cell>
          <cell r="E214">
            <v>17.149999999999999</v>
          </cell>
          <cell r="F214">
            <v>17.96</v>
          </cell>
          <cell r="G214">
            <v>18.2</v>
          </cell>
          <cell r="H214">
            <v>18.760000000000002</v>
          </cell>
          <cell r="I214">
            <v>19.149999999999999</v>
          </cell>
          <cell r="J214">
            <v>19.829999999999998</v>
          </cell>
          <cell r="K214">
            <v>21.41</v>
          </cell>
          <cell r="L214">
            <v>24.07</v>
          </cell>
          <cell r="M214">
            <v>27.14</v>
          </cell>
          <cell r="N214">
            <v>34.869999999999997</v>
          </cell>
          <cell r="O214">
            <v>41.59</v>
          </cell>
          <cell r="P214">
            <v>48.91</v>
          </cell>
        </row>
        <row r="215">
          <cell r="A215" t="str">
            <v>Zambia</v>
          </cell>
          <cell r="B215">
            <v>0.81</v>
          </cell>
          <cell r="C215">
            <v>0.9</v>
          </cell>
          <cell r="D215">
            <v>0.84</v>
          </cell>
          <cell r="E215">
            <v>0.86</v>
          </cell>
          <cell r="F215">
            <v>0.92</v>
          </cell>
          <cell r="G215">
            <v>0.92</v>
          </cell>
          <cell r="H215">
            <v>0.92</v>
          </cell>
          <cell r="I215">
            <v>0.88</v>
          </cell>
          <cell r="J215">
            <v>0.88</v>
          </cell>
          <cell r="K215">
            <v>0.87</v>
          </cell>
          <cell r="L215">
            <v>0.88</v>
          </cell>
          <cell r="M215">
            <v>1.1100000000000001</v>
          </cell>
          <cell r="N215">
            <v>1.77</v>
          </cell>
          <cell r="O215">
            <v>1.96</v>
          </cell>
          <cell r="P215">
            <v>2.08</v>
          </cell>
        </row>
        <row r="216">
          <cell r="A216" t="str">
            <v>Zimbabwe</v>
          </cell>
          <cell r="B216">
            <v>1.26</v>
          </cell>
          <cell r="C216">
            <v>1.28</v>
          </cell>
          <cell r="D216">
            <v>1.26</v>
          </cell>
          <cell r="E216">
            <v>1.25</v>
          </cell>
          <cell r="F216">
            <v>1.22</v>
          </cell>
          <cell r="G216">
            <v>1.22</v>
          </cell>
          <cell r="H216">
            <v>1.27</v>
          </cell>
          <cell r="I216">
            <v>1.42</v>
          </cell>
          <cell r="J216">
            <v>1.61</v>
          </cell>
          <cell r="K216">
            <v>1.98</v>
          </cell>
          <cell r="L216">
            <v>2.2999999999999998</v>
          </cell>
          <cell r="M216">
            <v>3.67</v>
          </cell>
          <cell r="N216">
            <v>4.91</v>
          </cell>
          <cell r="O216">
            <v>5.0599999999999996</v>
          </cell>
          <cell r="P216">
            <v>5.51</v>
          </cell>
        </row>
      </sheetData>
      <sheetData sheetId="36"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Albania</v>
          </cell>
          <cell r="J2">
            <v>0.16</v>
          </cell>
          <cell r="K2">
            <v>0.32</v>
          </cell>
          <cell r="L2">
            <v>0.48</v>
          </cell>
          <cell r="M2">
            <v>0.64</v>
          </cell>
          <cell r="N2">
            <v>0.81</v>
          </cell>
          <cell r="O2">
            <v>0.97</v>
          </cell>
          <cell r="P2">
            <v>1.17</v>
          </cell>
        </row>
        <row r="3">
          <cell r="A3" t="str">
            <v>Alemania</v>
          </cell>
          <cell r="B3">
            <v>6.65</v>
          </cell>
          <cell r="C3">
            <v>7.61</v>
          </cell>
          <cell r="D3">
            <v>8.99</v>
          </cell>
          <cell r="E3">
            <v>9.8000000000000007</v>
          </cell>
          <cell r="F3">
            <v>10.87</v>
          </cell>
          <cell r="G3">
            <v>12.54</v>
          </cell>
          <cell r="H3">
            <v>15.08</v>
          </cell>
          <cell r="I3">
            <v>17.84</v>
          </cell>
          <cell r="J3">
            <v>20.85</v>
          </cell>
          <cell r="K3">
            <v>23.89</v>
          </cell>
          <cell r="L3">
            <v>27.91</v>
          </cell>
          <cell r="M3">
            <v>29.7</v>
          </cell>
          <cell r="N3">
            <v>33.6</v>
          </cell>
          <cell r="O3">
            <v>37.99</v>
          </cell>
          <cell r="P3">
            <v>43.13</v>
          </cell>
        </row>
        <row r="4">
          <cell r="A4" t="str">
            <v>Angola</v>
          </cell>
          <cell r="K4">
            <v>7.0000000000000007E-2</v>
          </cell>
          <cell r="L4">
            <v>0.08</v>
          </cell>
          <cell r="M4">
            <v>0.1</v>
          </cell>
          <cell r="N4">
            <v>0.11</v>
          </cell>
          <cell r="O4">
            <v>0.13</v>
          </cell>
          <cell r="P4">
            <v>0.19</v>
          </cell>
        </row>
        <row r="5">
          <cell r="A5" t="str">
            <v>Arabia Saudita</v>
          </cell>
          <cell r="D5">
            <v>2.37</v>
          </cell>
          <cell r="E5">
            <v>2.48</v>
          </cell>
          <cell r="F5">
            <v>2.48</v>
          </cell>
          <cell r="G5">
            <v>2.4700000000000002</v>
          </cell>
          <cell r="H5">
            <v>3.03</v>
          </cell>
          <cell r="I5">
            <v>3.55</v>
          </cell>
          <cell r="J5">
            <v>3.99</v>
          </cell>
          <cell r="K5">
            <v>4.41</v>
          </cell>
          <cell r="L5">
            <v>5.05</v>
          </cell>
          <cell r="M5">
            <v>5.91</v>
          </cell>
          <cell r="N5">
            <v>6.24</v>
          </cell>
          <cell r="O5">
            <v>8.35</v>
          </cell>
          <cell r="P5">
            <v>13.67</v>
          </cell>
        </row>
        <row r="6">
          <cell r="A6" t="str">
            <v>Argelia</v>
          </cell>
          <cell r="D6">
            <v>0.1</v>
          </cell>
          <cell r="E6">
            <v>0.15</v>
          </cell>
          <cell r="F6">
            <v>0.18</v>
          </cell>
          <cell r="G6">
            <v>0.22</v>
          </cell>
          <cell r="H6">
            <v>0.26</v>
          </cell>
          <cell r="I6">
            <v>0.3</v>
          </cell>
          <cell r="J6">
            <v>0.46</v>
          </cell>
          <cell r="K6">
            <v>0.48</v>
          </cell>
          <cell r="L6">
            <v>0.54</v>
          </cell>
          <cell r="M6">
            <v>0.6</v>
          </cell>
          <cell r="N6">
            <v>0.66</v>
          </cell>
          <cell r="O6">
            <v>0.71</v>
          </cell>
          <cell r="P6">
            <v>0.77</v>
          </cell>
        </row>
        <row r="7">
          <cell r="A7" t="str">
            <v>Argentina</v>
          </cell>
          <cell r="B7">
            <v>0.44</v>
          </cell>
          <cell r="C7">
            <v>0.56000000000000005</v>
          </cell>
          <cell r="D7">
            <v>0.72</v>
          </cell>
          <cell r="E7">
            <v>0.89</v>
          </cell>
          <cell r="F7">
            <v>1</v>
          </cell>
          <cell r="G7">
            <v>1.38</v>
          </cell>
          <cell r="H7">
            <v>3.51</v>
          </cell>
          <cell r="I7">
            <v>3.65</v>
          </cell>
          <cell r="J7">
            <v>4.26</v>
          </cell>
          <cell r="K7">
            <v>4.91</v>
          </cell>
          <cell r="L7">
            <v>5.45</v>
          </cell>
          <cell r="M7">
            <v>5.92</v>
          </cell>
          <cell r="N7">
            <v>7.14</v>
          </cell>
          <cell r="O7">
            <v>8.01</v>
          </cell>
          <cell r="P7">
            <v>8.1999999999999993</v>
          </cell>
        </row>
        <row r="8">
          <cell r="A8" t="str">
            <v>Armenia</v>
          </cell>
          <cell r="K8">
            <v>0.24</v>
          </cell>
          <cell r="L8">
            <v>0.39</v>
          </cell>
          <cell r="M8">
            <v>0.53</v>
          </cell>
          <cell r="N8">
            <v>0.66</v>
          </cell>
          <cell r="O8">
            <v>0.92</v>
          </cell>
          <cell r="P8">
            <v>1.58</v>
          </cell>
        </row>
        <row r="9">
          <cell r="A9" t="str">
            <v>Australia</v>
          </cell>
          <cell r="B9">
            <v>10.29</v>
          </cell>
          <cell r="C9">
            <v>13.09</v>
          </cell>
          <cell r="D9">
            <v>14.98</v>
          </cell>
          <cell r="E9">
            <v>16.03</v>
          </cell>
          <cell r="F9">
            <v>18.36</v>
          </cell>
          <cell r="G9">
            <v>20.76</v>
          </cell>
          <cell r="H9">
            <v>24.03</v>
          </cell>
          <cell r="I9">
            <v>27.56</v>
          </cell>
          <cell r="J9">
            <v>28.94</v>
          </cell>
          <cell r="K9">
            <v>32.82</v>
          </cell>
          <cell r="L9">
            <v>36.840000000000003</v>
          </cell>
          <cell r="M9">
            <v>42.25</v>
          </cell>
          <cell r="N9">
            <v>46.98</v>
          </cell>
          <cell r="O9">
            <v>51.58</v>
          </cell>
          <cell r="P9">
            <v>56.51</v>
          </cell>
        </row>
        <row r="10">
          <cell r="A10" t="str">
            <v>Austria</v>
          </cell>
          <cell r="B10">
            <v>3.95</v>
          </cell>
          <cell r="C10">
            <v>5.25</v>
          </cell>
          <cell r="D10">
            <v>6.48</v>
          </cell>
          <cell r="E10">
            <v>7.7</v>
          </cell>
          <cell r="F10">
            <v>8.8699999999999992</v>
          </cell>
          <cell r="G10">
            <v>10.01</v>
          </cell>
          <cell r="H10">
            <v>11.21</v>
          </cell>
          <cell r="I10">
            <v>16.16</v>
          </cell>
          <cell r="J10">
            <v>17.37</v>
          </cell>
          <cell r="K10">
            <v>21.06</v>
          </cell>
          <cell r="L10">
            <v>23.34</v>
          </cell>
          <cell r="M10">
            <v>25.68</v>
          </cell>
          <cell r="N10">
            <v>27.84</v>
          </cell>
          <cell r="O10">
            <v>33.5</v>
          </cell>
          <cell r="P10">
            <v>36.93</v>
          </cell>
        </row>
        <row r="11">
          <cell r="A11" t="str">
            <v>Bahrein</v>
          </cell>
          <cell r="I11">
            <v>5.21</v>
          </cell>
          <cell r="J11">
            <v>6.96</v>
          </cell>
          <cell r="K11">
            <v>8.48</v>
          </cell>
          <cell r="L11">
            <v>9.93</v>
          </cell>
          <cell r="M11">
            <v>15.02</v>
          </cell>
          <cell r="N11">
            <v>14.97</v>
          </cell>
          <cell r="O11">
            <v>15.37</v>
          </cell>
          <cell r="P11">
            <v>15.92</v>
          </cell>
        </row>
        <row r="12">
          <cell r="A12" t="str">
            <v>Bangladesh</v>
          </cell>
          <cell r="K12">
            <v>0.02</v>
          </cell>
          <cell r="L12">
            <v>0.1</v>
          </cell>
          <cell r="M12">
            <v>0.1</v>
          </cell>
          <cell r="N12">
            <v>0.15</v>
          </cell>
          <cell r="O12">
            <v>0.19</v>
          </cell>
          <cell r="P12">
            <v>0.34</v>
          </cell>
        </row>
        <row r="13">
          <cell r="A13" t="str">
            <v>Barbados</v>
          </cell>
          <cell r="I13">
            <v>5.67</v>
          </cell>
          <cell r="J13">
            <v>6.05</v>
          </cell>
          <cell r="K13">
            <v>6.76</v>
          </cell>
          <cell r="L13">
            <v>7.5</v>
          </cell>
          <cell r="M13">
            <v>7.85</v>
          </cell>
          <cell r="N13">
            <v>8.2200000000000006</v>
          </cell>
          <cell r="O13">
            <v>9.32</v>
          </cell>
          <cell r="P13">
            <v>10.41</v>
          </cell>
        </row>
        <row r="14">
          <cell r="A14" t="str">
            <v>Bélgica</v>
          </cell>
          <cell r="B14">
            <v>5.0599999999999996</v>
          </cell>
          <cell r="C14">
            <v>6.04</v>
          </cell>
          <cell r="D14">
            <v>8.7899999999999991</v>
          </cell>
          <cell r="E14">
            <v>9.9700000000000006</v>
          </cell>
          <cell r="F14">
            <v>11.98</v>
          </cell>
          <cell r="G14">
            <v>13.93</v>
          </cell>
          <cell r="H14">
            <v>15.87</v>
          </cell>
          <cell r="I14">
            <v>17.79</v>
          </cell>
          <cell r="J14">
            <v>19.2</v>
          </cell>
          <cell r="K14">
            <v>20.6</v>
          </cell>
          <cell r="L14">
            <v>21.54</v>
          </cell>
          <cell r="M14">
            <v>21.97</v>
          </cell>
          <cell r="N14">
            <v>22.41</v>
          </cell>
          <cell r="O14">
            <v>23.28</v>
          </cell>
          <cell r="P14">
            <v>24.14</v>
          </cell>
        </row>
        <row r="15">
          <cell r="A15" t="str">
            <v>Belice</v>
          </cell>
          <cell r="I15">
            <v>2.85</v>
          </cell>
          <cell r="J15">
            <v>4.63</v>
          </cell>
          <cell r="K15">
            <v>6.76</v>
          </cell>
          <cell r="L15">
            <v>8.7799999999999994</v>
          </cell>
          <cell r="M15">
            <v>10.69</v>
          </cell>
          <cell r="N15">
            <v>12.49</v>
          </cell>
          <cell r="O15">
            <v>12.82</v>
          </cell>
          <cell r="P15">
            <v>12.7</v>
          </cell>
        </row>
        <row r="16">
          <cell r="A16" t="str">
            <v>Benin</v>
          </cell>
          <cell r="I16">
            <v>0.06</v>
          </cell>
          <cell r="J16">
            <v>7.0000000000000007E-2</v>
          </cell>
          <cell r="K16">
            <v>0.09</v>
          </cell>
          <cell r="L16">
            <v>0.12</v>
          </cell>
          <cell r="M16">
            <v>0.15</v>
          </cell>
          <cell r="N16">
            <v>0.16</v>
          </cell>
          <cell r="O16">
            <v>0.17</v>
          </cell>
          <cell r="P16">
            <v>0.22</v>
          </cell>
        </row>
        <row r="17">
          <cell r="A17" t="str">
            <v>Bermuda</v>
          </cell>
          <cell r="I17">
            <v>31.75</v>
          </cell>
          <cell r="J17">
            <v>34.380000000000003</v>
          </cell>
          <cell r="K17">
            <v>37.5</v>
          </cell>
          <cell r="L17">
            <v>40.630000000000003</v>
          </cell>
          <cell r="M17">
            <v>43.7</v>
          </cell>
          <cell r="N17">
            <v>46.54</v>
          </cell>
          <cell r="O17">
            <v>49.54</v>
          </cell>
          <cell r="P17">
            <v>52.31</v>
          </cell>
        </row>
        <row r="18">
          <cell r="A18" t="str">
            <v>Bhután</v>
          </cell>
          <cell r="L18">
            <v>0.39</v>
          </cell>
          <cell r="M18">
            <v>0.46</v>
          </cell>
          <cell r="N18">
            <v>0.76</v>
          </cell>
          <cell r="O18">
            <v>1.04</v>
          </cell>
          <cell r="P18">
            <v>1.45</v>
          </cell>
        </row>
        <row r="19">
          <cell r="A19" t="str">
            <v>Bolivia</v>
          </cell>
          <cell r="E19">
            <v>0.22</v>
          </cell>
          <cell r="F19">
            <v>0.26</v>
          </cell>
          <cell r="G19">
            <v>0.28000000000000003</v>
          </cell>
          <cell r="H19">
            <v>0.3</v>
          </cell>
          <cell r="I19">
            <v>0.34</v>
          </cell>
          <cell r="J19">
            <v>0.37</v>
          </cell>
          <cell r="K19">
            <v>0.39</v>
          </cell>
          <cell r="L19">
            <v>0.75</v>
          </cell>
          <cell r="M19">
            <v>1.23</v>
          </cell>
          <cell r="N19">
            <v>1.71</v>
          </cell>
          <cell r="O19">
            <v>2.0499999999999998</v>
          </cell>
          <cell r="P19">
            <v>2.2799999999999998</v>
          </cell>
        </row>
        <row r="20">
          <cell r="A20" t="str">
            <v>Botswana</v>
          </cell>
          <cell r="H20">
            <v>0.7</v>
          </cell>
          <cell r="I20">
            <v>1.03</v>
          </cell>
          <cell r="J20">
            <v>1.34</v>
          </cell>
          <cell r="K20">
            <v>1.96</v>
          </cell>
          <cell r="L20">
            <v>2.5499999999999998</v>
          </cell>
          <cell r="M20">
            <v>3.1</v>
          </cell>
          <cell r="N20">
            <v>3.65</v>
          </cell>
          <cell r="O20">
            <v>3.87</v>
          </cell>
          <cell r="P20">
            <v>4.07</v>
          </cell>
        </row>
        <row r="21">
          <cell r="A21" t="str">
            <v>Brasil</v>
          </cell>
          <cell r="B21">
            <v>0.18</v>
          </cell>
          <cell r="C21">
            <v>0.21</v>
          </cell>
          <cell r="D21">
            <v>0.31</v>
          </cell>
          <cell r="E21">
            <v>0.44</v>
          </cell>
          <cell r="F21">
            <v>0.64</v>
          </cell>
          <cell r="G21">
            <v>0.86</v>
          </cell>
          <cell r="H21">
            <v>1.17</v>
          </cell>
          <cell r="I21">
            <v>1.73</v>
          </cell>
          <cell r="J21">
            <v>2.15</v>
          </cell>
          <cell r="K21">
            <v>2.63</v>
          </cell>
          <cell r="L21">
            <v>3.01</v>
          </cell>
          <cell r="M21">
            <v>3.63</v>
          </cell>
          <cell r="N21">
            <v>5.01</v>
          </cell>
          <cell r="O21">
            <v>6.29</v>
          </cell>
          <cell r="P21">
            <v>7.48</v>
          </cell>
        </row>
        <row r="22">
          <cell r="A22" t="str">
            <v>Brunei Darussalam</v>
          </cell>
          <cell r="F22">
            <v>1.1200000000000001</v>
          </cell>
          <cell r="G22">
            <v>1.83</v>
          </cell>
          <cell r="H22">
            <v>2.87</v>
          </cell>
          <cell r="I22">
            <v>3.87</v>
          </cell>
          <cell r="J22">
            <v>4.26</v>
          </cell>
          <cell r="K22">
            <v>4.8899999999999997</v>
          </cell>
          <cell r="L22">
            <v>5.4</v>
          </cell>
          <cell r="M22">
            <v>6.22</v>
          </cell>
          <cell r="N22">
            <v>6.93</v>
          </cell>
          <cell r="O22">
            <v>7.31</v>
          </cell>
          <cell r="P22">
            <v>7.67</v>
          </cell>
        </row>
        <row r="23">
          <cell r="A23" t="str">
            <v>Bulgaria</v>
          </cell>
          <cell r="F23">
            <v>1.05</v>
          </cell>
          <cell r="G23">
            <v>1.18</v>
          </cell>
          <cell r="H23">
            <v>1.42</v>
          </cell>
          <cell r="I23">
            <v>1.66</v>
          </cell>
          <cell r="J23">
            <v>1.91</v>
          </cell>
          <cell r="K23">
            <v>2.17</v>
          </cell>
          <cell r="L23">
            <v>2.4</v>
          </cell>
          <cell r="M23">
            <v>2.66</v>
          </cell>
          <cell r="N23">
            <v>4.43</v>
          </cell>
          <cell r="O23">
            <v>4.6900000000000004</v>
          </cell>
          <cell r="P23">
            <v>5.19</v>
          </cell>
        </row>
        <row r="24">
          <cell r="A24" t="str">
            <v>Burkina Faso</v>
          </cell>
          <cell r="D24">
            <v>0.01</v>
          </cell>
          <cell r="G24">
            <v>0.02</v>
          </cell>
          <cell r="H24">
            <v>0.02</v>
          </cell>
          <cell r="I24">
            <v>0.03</v>
          </cell>
          <cell r="J24">
            <v>0.05</v>
          </cell>
          <cell r="K24">
            <v>0.08</v>
          </cell>
          <cell r="L24">
            <v>0.09</v>
          </cell>
          <cell r="M24">
            <v>0.11</v>
          </cell>
          <cell r="N24">
            <v>0.13</v>
          </cell>
          <cell r="O24">
            <v>0.15</v>
          </cell>
          <cell r="P24">
            <v>0.16</v>
          </cell>
        </row>
        <row r="25">
          <cell r="A25" t="str">
            <v>Burundi</v>
          </cell>
          <cell r="N25">
            <v>0.06</v>
          </cell>
          <cell r="O25">
            <v>7.0000000000000007E-2</v>
          </cell>
          <cell r="P25">
            <v>7.0000000000000007E-2</v>
          </cell>
        </row>
        <row r="26">
          <cell r="A26" t="str">
            <v>Cabo Verde</v>
          </cell>
          <cell r="K26">
            <v>0.37</v>
          </cell>
          <cell r="L26">
            <v>1.2</v>
          </cell>
          <cell r="M26">
            <v>4.67</v>
          </cell>
          <cell r="N26">
            <v>5.75</v>
          </cell>
          <cell r="O26">
            <v>6.86</v>
          </cell>
          <cell r="P26">
            <v>7.97</v>
          </cell>
        </row>
        <row r="27">
          <cell r="A27" t="str">
            <v>Camboya</v>
          </cell>
          <cell r="I27">
            <v>0.05</v>
          </cell>
          <cell r="J27">
            <v>7.0000000000000007E-2</v>
          </cell>
          <cell r="K27">
            <v>0.09</v>
          </cell>
          <cell r="L27">
            <v>0.1</v>
          </cell>
          <cell r="M27">
            <v>0.11</v>
          </cell>
          <cell r="N27">
            <v>0.11</v>
          </cell>
          <cell r="O27">
            <v>0.15</v>
          </cell>
          <cell r="P27">
            <v>0.2</v>
          </cell>
        </row>
        <row r="28">
          <cell r="A28" t="str">
            <v>Camerún</v>
          </cell>
          <cell r="I28">
            <v>0.15</v>
          </cell>
          <cell r="J28">
            <v>0.18</v>
          </cell>
          <cell r="K28">
            <v>0.22</v>
          </cell>
          <cell r="L28">
            <v>0.24</v>
          </cell>
          <cell r="M28">
            <v>0.27</v>
          </cell>
          <cell r="N28">
            <v>0.33</v>
          </cell>
          <cell r="O28">
            <v>0.39</v>
          </cell>
          <cell r="P28">
            <v>0.56999999999999995</v>
          </cell>
        </row>
        <row r="29">
          <cell r="A29" t="str">
            <v>Canadá</v>
          </cell>
          <cell r="B29">
            <v>7.13</v>
          </cell>
          <cell r="C29">
            <v>8.56</v>
          </cell>
          <cell r="D29">
            <v>10.71</v>
          </cell>
          <cell r="E29">
            <v>12.82</v>
          </cell>
          <cell r="F29">
            <v>14.86</v>
          </cell>
          <cell r="G29">
            <v>17.559999999999999</v>
          </cell>
          <cell r="H29">
            <v>20.2</v>
          </cell>
          <cell r="I29">
            <v>22.43</v>
          </cell>
          <cell r="J29">
            <v>25.31</v>
          </cell>
          <cell r="K29">
            <v>28.2</v>
          </cell>
          <cell r="L29">
            <v>32.08</v>
          </cell>
          <cell r="M29">
            <v>37.58</v>
          </cell>
          <cell r="N29">
            <v>41.9</v>
          </cell>
          <cell r="O29">
            <v>45.64</v>
          </cell>
          <cell r="P29">
            <v>48.7</v>
          </cell>
        </row>
        <row r="30">
          <cell r="A30" t="str">
            <v>Chad</v>
          </cell>
          <cell r="L30">
            <v>0.11</v>
          </cell>
          <cell r="M30">
            <v>0.14000000000000001</v>
          </cell>
          <cell r="N30">
            <v>0.15</v>
          </cell>
          <cell r="O30">
            <v>0.16</v>
          </cell>
          <cell r="P30">
            <v>0.17</v>
          </cell>
        </row>
        <row r="31">
          <cell r="A31" t="str">
            <v>Chile</v>
          </cell>
          <cell r="B31">
            <v>0.47</v>
          </cell>
          <cell r="C31">
            <v>0.66</v>
          </cell>
          <cell r="D31">
            <v>0.94</v>
          </cell>
          <cell r="E31">
            <v>1.32</v>
          </cell>
          <cell r="F31">
            <v>1.69</v>
          </cell>
          <cell r="G31">
            <v>2.15</v>
          </cell>
          <cell r="H31">
            <v>2.64</v>
          </cell>
          <cell r="I31">
            <v>3.32</v>
          </cell>
          <cell r="J31">
            <v>3.88</v>
          </cell>
          <cell r="K31">
            <v>4.47</v>
          </cell>
          <cell r="L31">
            <v>6.32</v>
          </cell>
          <cell r="M31">
            <v>7.68</v>
          </cell>
          <cell r="N31">
            <v>9.34</v>
          </cell>
          <cell r="O31">
            <v>10.65</v>
          </cell>
          <cell r="P31">
            <v>11.93</v>
          </cell>
        </row>
        <row r="32">
          <cell r="A32" t="str">
            <v>China</v>
          </cell>
          <cell r="B32">
            <v>0.03</v>
          </cell>
          <cell r="C32">
            <v>0.04</v>
          </cell>
          <cell r="D32">
            <v>0.04</v>
          </cell>
          <cell r="E32">
            <v>7.0000000000000007E-2</v>
          </cell>
          <cell r="F32">
            <v>0.09</v>
          </cell>
          <cell r="G32">
            <v>0.12</v>
          </cell>
          <cell r="H32">
            <v>0.17</v>
          </cell>
          <cell r="I32">
            <v>0.23</v>
          </cell>
          <cell r="J32">
            <v>0.36</v>
          </cell>
          <cell r="K32">
            <v>0.6</v>
          </cell>
          <cell r="L32">
            <v>0.89</v>
          </cell>
          <cell r="M32">
            <v>1.22</v>
          </cell>
          <cell r="N32">
            <v>1.59</v>
          </cell>
          <cell r="O32">
            <v>1.9</v>
          </cell>
          <cell r="P32">
            <v>2.76</v>
          </cell>
        </row>
        <row r="33">
          <cell r="A33" t="str">
            <v>Chipre</v>
          </cell>
          <cell r="D33">
            <v>0.85</v>
          </cell>
          <cell r="E33">
            <v>1.66</v>
          </cell>
          <cell r="F33">
            <v>2.4900000000000002</v>
          </cell>
          <cell r="G33">
            <v>3.27</v>
          </cell>
          <cell r="H33">
            <v>4.03</v>
          </cell>
          <cell r="I33">
            <v>5.56</v>
          </cell>
          <cell r="J33">
            <v>7.82</v>
          </cell>
          <cell r="K33">
            <v>11.56</v>
          </cell>
          <cell r="L33">
            <v>13.66</v>
          </cell>
          <cell r="M33">
            <v>19.43</v>
          </cell>
          <cell r="N33">
            <v>22.09</v>
          </cell>
          <cell r="O33">
            <v>24.65</v>
          </cell>
          <cell r="P33">
            <v>26.99</v>
          </cell>
        </row>
        <row r="34">
          <cell r="A34" t="str">
            <v>Colombia</v>
          </cell>
          <cell r="F34">
            <v>0.88</v>
          </cell>
          <cell r="G34">
            <v>1.05</v>
          </cell>
          <cell r="H34">
            <v>1.32</v>
          </cell>
          <cell r="I34">
            <v>1.63</v>
          </cell>
          <cell r="J34">
            <v>2.34</v>
          </cell>
          <cell r="K34">
            <v>3.03</v>
          </cell>
          <cell r="L34">
            <v>3.18</v>
          </cell>
          <cell r="M34">
            <v>3.37</v>
          </cell>
          <cell r="N34">
            <v>3.54</v>
          </cell>
          <cell r="O34">
            <v>4.21</v>
          </cell>
          <cell r="P34">
            <v>4.93</v>
          </cell>
        </row>
        <row r="35">
          <cell r="A35" t="str">
            <v>Comoras</v>
          </cell>
          <cell r="D35">
            <v>0.01</v>
          </cell>
          <cell r="I35">
            <v>0.03</v>
          </cell>
          <cell r="L35">
            <v>0.23</v>
          </cell>
          <cell r="M35">
            <v>0.3</v>
          </cell>
          <cell r="N35">
            <v>0.43</v>
          </cell>
          <cell r="O35">
            <v>0.55000000000000004</v>
          </cell>
          <cell r="P35">
            <v>0.55000000000000004</v>
          </cell>
        </row>
        <row r="36">
          <cell r="A36" t="str">
            <v>Congo</v>
          </cell>
          <cell r="L36">
            <v>0.32</v>
          </cell>
          <cell r="M36">
            <v>0.35</v>
          </cell>
          <cell r="N36">
            <v>0.37</v>
          </cell>
          <cell r="O36">
            <v>0.39</v>
          </cell>
          <cell r="P36">
            <v>0.39</v>
          </cell>
        </row>
        <row r="37">
          <cell r="A37" t="str">
            <v>Costa de Marfil</v>
          </cell>
          <cell r="J37">
            <v>0.15</v>
          </cell>
          <cell r="K37">
            <v>0.36</v>
          </cell>
          <cell r="L37">
            <v>0.45</v>
          </cell>
          <cell r="M37">
            <v>0.55000000000000004</v>
          </cell>
          <cell r="N37">
            <v>0.61</v>
          </cell>
          <cell r="O37">
            <v>0.72</v>
          </cell>
          <cell r="P37">
            <v>0.93</v>
          </cell>
        </row>
        <row r="38">
          <cell r="A38" t="str">
            <v>Costa Rica</v>
          </cell>
          <cell r="K38">
            <v>6.91</v>
          </cell>
          <cell r="L38">
            <v>7.81</v>
          </cell>
          <cell r="M38">
            <v>10.17</v>
          </cell>
          <cell r="N38">
            <v>14.91</v>
          </cell>
          <cell r="O38">
            <v>17.02</v>
          </cell>
          <cell r="P38">
            <v>19.72</v>
          </cell>
        </row>
        <row r="39">
          <cell r="A39" t="str">
            <v>Croacia</v>
          </cell>
          <cell r="E39">
            <v>1.46</v>
          </cell>
          <cell r="F39">
            <v>1.59</v>
          </cell>
          <cell r="G39">
            <v>1.71</v>
          </cell>
          <cell r="H39">
            <v>1.84</v>
          </cell>
          <cell r="I39">
            <v>2.2000000000000002</v>
          </cell>
          <cell r="J39">
            <v>3.34</v>
          </cell>
          <cell r="K39">
            <v>4.46</v>
          </cell>
          <cell r="L39">
            <v>5.58</v>
          </cell>
          <cell r="M39">
            <v>6.7</v>
          </cell>
          <cell r="N39">
            <v>11.16</v>
          </cell>
          <cell r="O39">
            <v>14.17</v>
          </cell>
          <cell r="P39">
            <v>17.38</v>
          </cell>
        </row>
        <row r="40">
          <cell r="A40" t="str">
            <v>Cuba</v>
          </cell>
          <cell r="K40">
            <v>0.54</v>
          </cell>
          <cell r="L40">
            <v>0.63</v>
          </cell>
          <cell r="M40">
            <v>0.99</v>
          </cell>
          <cell r="N40">
            <v>1.21</v>
          </cell>
          <cell r="O40">
            <v>1.96</v>
          </cell>
          <cell r="P40">
            <v>3.18</v>
          </cell>
        </row>
        <row r="41">
          <cell r="A41" t="str">
            <v>Dinamarca</v>
          </cell>
          <cell r="B41">
            <v>5.85</v>
          </cell>
          <cell r="C41">
            <v>7.79</v>
          </cell>
          <cell r="D41">
            <v>11.49</v>
          </cell>
          <cell r="E41">
            <v>13.41</v>
          </cell>
          <cell r="F41">
            <v>15.49</v>
          </cell>
          <cell r="G41">
            <v>17.920000000000002</v>
          </cell>
          <cell r="H41">
            <v>19.21</v>
          </cell>
          <cell r="I41">
            <v>26.78</v>
          </cell>
          <cell r="J41">
            <v>30.47</v>
          </cell>
          <cell r="K41">
            <v>36.020000000000003</v>
          </cell>
          <cell r="L41">
            <v>37.74</v>
          </cell>
          <cell r="M41">
            <v>45.17</v>
          </cell>
          <cell r="N41">
            <v>50.66</v>
          </cell>
          <cell r="O41">
            <v>54.15</v>
          </cell>
          <cell r="P41">
            <v>57.68</v>
          </cell>
        </row>
        <row r="42">
          <cell r="A42" t="str">
            <v>Djibouti</v>
          </cell>
          <cell r="D42">
            <v>0.19</v>
          </cell>
          <cell r="I42">
            <v>0.69</v>
          </cell>
          <cell r="J42">
            <v>0.77</v>
          </cell>
          <cell r="K42">
            <v>0.84</v>
          </cell>
          <cell r="L42">
            <v>0.9</v>
          </cell>
          <cell r="M42">
            <v>0.97</v>
          </cell>
          <cell r="N42">
            <v>1.03</v>
          </cell>
          <cell r="O42">
            <v>1.0900000000000001</v>
          </cell>
          <cell r="P42">
            <v>1.52</v>
          </cell>
        </row>
        <row r="43">
          <cell r="A43" t="str">
            <v>Dominica</v>
          </cell>
          <cell r="M43">
            <v>6.54</v>
          </cell>
          <cell r="N43">
            <v>7.13</v>
          </cell>
          <cell r="O43">
            <v>7.71</v>
          </cell>
          <cell r="P43">
            <v>8.9700000000000006</v>
          </cell>
        </row>
        <row r="44">
          <cell r="A44" t="str">
            <v>Ecuador</v>
          </cell>
          <cell r="E44">
            <v>0.19</v>
          </cell>
          <cell r="F44">
            <v>0.37</v>
          </cell>
          <cell r="G44">
            <v>0.64</v>
          </cell>
          <cell r="H44">
            <v>0.98</v>
          </cell>
          <cell r="I44">
            <v>1.31</v>
          </cell>
          <cell r="J44">
            <v>1.5</v>
          </cell>
          <cell r="K44">
            <v>1.68</v>
          </cell>
          <cell r="L44">
            <v>1.85</v>
          </cell>
          <cell r="M44">
            <v>2.0099999999999998</v>
          </cell>
          <cell r="N44">
            <v>2.17</v>
          </cell>
          <cell r="O44">
            <v>2.33</v>
          </cell>
          <cell r="P44">
            <v>3.11</v>
          </cell>
        </row>
        <row r="45">
          <cell r="A45" t="str">
            <v>Egipto</v>
          </cell>
          <cell r="H45">
            <v>0.34</v>
          </cell>
          <cell r="I45">
            <v>0.43</v>
          </cell>
          <cell r="J45">
            <v>0.59</v>
          </cell>
          <cell r="K45">
            <v>0.75</v>
          </cell>
          <cell r="L45">
            <v>0.98</v>
          </cell>
          <cell r="M45">
            <v>1.2</v>
          </cell>
          <cell r="N45">
            <v>1.26</v>
          </cell>
          <cell r="O45">
            <v>1.55</v>
          </cell>
          <cell r="P45">
            <v>1.66</v>
          </cell>
        </row>
        <row r="46">
          <cell r="A46" t="str">
            <v>El Salvador</v>
          </cell>
          <cell r="M46">
            <v>1.62</v>
          </cell>
          <cell r="N46">
            <v>1.91</v>
          </cell>
          <cell r="O46">
            <v>2.19</v>
          </cell>
          <cell r="P46">
            <v>2.52</v>
          </cell>
        </row>
        <row r="47">
          <cell r="A47" t="str">
            <v>Emiratos Árabes Unidos</v>
          </cell>
          <cell r="F47">
            <v>3.03</v>
          </cell>
          <cell r="G47">
            <v>3.71</v>
          </cell>
          <cell r="H47">
            <v>4.33</v>
          </cell>
          <cell r="I47">
            <v>4.7699999999999996</v>
          </cell>
          <cell r="J47">
            <v>6.43</v>
          </cell>
          <cell r="K47">
            <v>7.54</v>
          </cell>
          <cell r="L47">
            <v>8.82</v>
          </cell>
          <cell r="M47">
            <v>9.89</v>
          </cell>
          <cell r="N47">
            <v>12.32</v>
          </cell>
          <cell r="O47">
            <v>12.04</v>
          </cell>
          <cell r="P47">
            <v>11.99</v>
          </cell>
        </row>
        <row r="48">
          <cell r="A48" t="str">
            <v>Eritrea</v>
          </cell>
          <cell r="M48">
            <v>0.15</v>
          </cell>
          <cell r="N48">
            <v>0.17</v>
          </cell>
          <cell r="O48">
            <v>0.18</v>
          </cell>
          <cell r="P48">
            <v>0.25</v>
          </cell>
        </row>
        <row r="49">
          <cell r="A49" t="str">
            <v>Eslovaquia</v>
          </cell>
          <cell r="H49">
            <v>2.8</v>
          </cell>
          <cell r="I49">
            <v>4.0999999999999996</v>
          </cell>
          <cell r="J49">
            <v>4.6500000000000004</v>
          </cell>
          <cell r="K49">
            <v>6.96</v>
          </cell>
          <cell r="L49">
            <v>8.7200000000000006</v>
          </cell>
          <cell r="M49">
            <v>10.93</v>
          </cell>
          <cell r="N49">
            <v>13.7</v>
          </cell>
          <cell r="O49">
            <v>14.87</v>
          </cell>
          <cell r="P49">
            <v>18.04</v>
          </cell>
        </row>
        <row r="50">
          <cell r="A50" t="str">
            <v>Eslovenia</v>
          </cell>
          <cell r="E50">
            <v>3.25</v>
          </cell>
          <cell r="F50">
            <v>4.26</v>
          </cell>
          <cell r="G50">
            <v>5.0199999999999996</v>
          </cell>
          <cell r="H50">
            <v>7.54</v>
          </cell>
          <cell r="I50">
            <v>10.06</v>
          </cell>
          <cell r="J50">
            <v>12.59</v>
          </cell>
          <cell r="K50">
            <v>18.89</v>
          </cell>
          <cell r="L50">
            <v>21.07</v>
          </cell>
          <cell r="M50">
            <v>25.14</v>
          </cell>
          <cell r="N50">
            <v>27.54</v>
          </cell>
          <cell r="O50">
            <v>27.57</v>
          </cell>
          <cell r="P50">
            <v>30.06</v>
          </cell>
        </row>
        <row r="51">
          <cell r="A51" t="str">
            <v>España</v>
          </cell>
          <cell r="B51">
            <v>1.78</v>
          </cell>
          <cell r="C51">
            <v>2.2799999999999998</v>
          </cell>
          <cell r="D51">
            <v>2.76</v>
          </cell>
          <cell r="E51">
            <v>3.34</v>
          </cell>
          <cell r="F51">
            <v>3.85</v>
          </cell>
          <cell r="G51">
            <v>4.3499999999999996</v>
          </cell>
          <cell r="H51">
            <v>4.8499999999999996</v>
          </cell>
          <cell r="I51">
            <v>6.12</v>
          </cell>
          <cell r="J51">
            <v>7.89</v>
          </cell>
          <cell r="K51">
            <v>9.66</v>
          </cell>
          <cell r="L51">
            <v>10.92</v>
          </cell>
          <cell r="M51">
            <v>11.94</v>
          </cell>
          <cell r="N51">
            <v>14.46</v>
          </cell>
          <cell r="O51">
            <v>16.82</v>
          </cell>
          <cell r="P51">
            <v>19.600000000000001</v>
          </cell>
        </row>
        <row r="52">
          <cell r="A52" t="str">
            <v>Estados Unidos</v>
          </cell>
          <cell r="B52">
            <v>18.399999999999999</v>
          </cell>
          <cell r="C52">
            <v>19.97</v>
          </cell>
          <cell r="D52">
            <v>21.79</v>
          </cell>
          <cell r="E52">
            <v>23.43</v>
          </cell>
          <cell r="F52">
            <v>25.3</v>
          </cell>
          <cell r="G52">
            <v>27.2</v>
          </cell>
          <cell r="H52">
            <v>29.66</v>
          </cell>
          <cell r="I52">
            <v>32.619999999999997</v>
          </cell>
          <cell r="J52">
            <v>36.06</v>
          </cell>
          <cell r="K52">
            <v>40.19</v>
          </cell>
          <cell r="L52">
            <v>45.16</v>
          </cell>
          <cell r="M52">
            <v>50.73</v>
          </cell>
          <cell r="N52">
            <v>57.21</v>
          </cell>
          <cell r="O52">
            <v>62.5</v>
          </cell>
          <cell r="P52">
            <v>65.89</v>
          </cell>
        </row>
        <row r="53">
          <cell r="A53" t="str">
            <v>Estonia</v>
          </cell>
          <cell r="J53">
            <v>6.81</v>
          </cell>
          <cell r="K53">
            <v>9.6</v>
          </cell>
          <cell r="L53">
            <v>11.38</v>
          </cell>
          <cell r="M53">
            <v>13.52</v>
          </cell>
          <cell r="N53">
            <v>15.29</v>
          </cell>
          <cell r="O53">
            <v>17.48</v>
          </cell>
          <cell r="P53">
            <v>21.03</v>
          </cell>
        </row>
        <row r="54">
          <cell r="A54" t="str">
            <v>Etiopía</v>
          </cell>
          <cell r="L54">
            <v>0.06</v>
          </cell>
          <cell r="M54">
            <v>7.0000000000000007E-2</v>
          </cell>
          <cell r="N54">
            <v>0.09</v>
          </cell>
          <cell r="O54">
            <v>0.11</v>
          </cell>
          <cell r="P54">
            <v>0.15</v>
          </cell>
        </row>
        <row r="55">
          <cell r="A55" t="str">
            <v>Federación de Rusia</v>
          </cell>
          <cell r="B55">
            <v>0.17</v>
          </cell>
          <cell r="C55">
            <v>0.24</v>
          </cell>
          <cell r="D55">
            <v>0.34</v>
          </cell>
          <cell r="E55">
            <v>0.44</v>
          </cell>
          <cell r="F55">
            <v>0.64</v>
          </cell>
          <cell r="G55">
            <v>0.79</v>
          </cell>
          <cell r="H55">
            <v>1.1499999999999999</v>
          </cell>
          <cell r="I55">
            <v>1.76</v>
          </cell>
          <cell r="J55">
            <v>2.37</v>
          </cell>
          <cell r="K55">
            <v>2.99</v>
          </cell>
          <cell r="L55">
            <v>3.46</v>
          </cell>
          <cell r="M55">
            <v>3.74</v>
          </cell>
          <cell r="N55">
            <v>6.33</v>
          </cell>
          <cell r="O55">
            <v>7.5</v>
          </cell>
          <cell r="P55">
            <v>8.8699999999999992</v>
          </cell>
        </row>
        <row r="56">
          <cell r="A56" t="str">
            <v>Fiji</v>
          </cell>
          <cell r="L56">
            <v>4.0199999999999996</v>
          </cell>
          <cell r="M56">
            <v>4.22</v>
          </cell>
          <cell r="N56">
            <v>4.4400000000000004</v>
          </cell>
          <cell r="O56">
            <v>4.67</v>
          </cell>
          <cell r="P56">
            <v>4.88</v>
          </cell>
        </row>
        <row r="57">
          <cell r="A57" t="str">
            <v>Filipinas</v>
          </cell>
          <cell r="B57">
            <v>0.21</v>
          </cell>
          <cell r="C57">
            <v>0.27</v>
          </cell>
          <cell r="D57">
            <v>0.35</v>
          </cell>
          <cell r="E57">
            <v>0.42</v>
          </cell>
          <cell r="F57">
            <v>0.52</v>
          </cell>
          <cell r="G57">
            <v>0.63</v>
          </cell>
          <cell r="H57">
            <v>0.79</v>
          </cell>
          <cell r="I57">
            <v>0.96</v>
          </cell>
          <cell r="J57">
            <v>1.1599999999999999</v>
          </cell>
          <cell r="K57">
            <v>1.34</v>
          </cell>
          <cell r="L57">
            <v>1.51</v>
          </cell>
          <cell r="M57">
            <v>1.69</v>
          </cell>
          <cell r="N57">
            <v>1.93</v>
          </cell>
          <cell r="O57">
            <v>2.17</v>
          </cell>
          <cell r="P57">
            <v>2.77</v>
          </cell>
        </row>
        <row r="58">
          <cell r="A58" t="str">
            <v>Finlandia</v>
          </cell>
          <cell r="D58">
            <v>10</v>
          </cell>
          <cell r="E58">
            <v>11.33</v>
          </cell>
          <cell r="F58">
            <v>12.86</v>
          </cell>
          <cell r="G58">
            <v>14.18</v>
          </cell>
          <cell r="H58">
            <v>15.89</v>
          </cell>
          <cell r="I58">
            <v>23.18</v>
          </cell>
          <cell r="J58">
            <v>27.28</v>
          </cell>
          <cell r="K58">
            <v>31.09</v>
          </cell>
          <cell r="L58">
            <v>34.880000000000003</v>
          </cell>
          <cell r="M58">
            <v>36.01</v>
          </cell>
          <cell r="N58">
            <v>39.61</v>
          </cell>
          <cell r="O58">
            <v>42.35</v>
          </cell>
          <cell r="P58">
            <v>44.17</v>
          </cell>
        </row>
        <row r="59">
          <cell r="A59" t="str">
            <v>Francia</v>
          </cell>
          <cell r="B59">
            <v>5.52</v>
          </cell>
          <cell r="C59">
            <v>6.73</v>
          </cell>
          <cell r="D59">
            <v>7.05</v>
          </cell>
          <cell r="E59">
            <v>7.37</v>
          </cell>
          <cell r="F59">
            <v>10.83</v>
          </cell>
          <cell r="G59">
            <v>11.66</v>
          </cell>
          <cell r="H59">
            <v>13.53</v>
          </cell>
          <cell r="I59">
            <v>14.69</v>
          </cell>
          <cell r="J59">
            <v>16.2</v>
          </cell>
          <cell r="K59">
            <v>19.38</v>
          </cell>
          <cell r="L59">
            <v>23.22</v>
          </cell>
          <cell r="M59">
            <v>26.75</v>
          </cell>
          <cell r="N59">
            <v>30.43</v>
          </cell>
          <cell r="O59">
            <v>32.86</v>
          </cell>
          <cell r="P59">
            <v>34.71</v>
          </cell>
        </row>
        <row r="60">
          <cell r="A60" t="str">
            <v>Gabón</v>
          </cell>
          <cell r="G60">
            <v>0.1</v>
          </cell>
          <cell r="H60">
            <v>0.28999999999999998</v>
          </cell>
          <cell r="I60">
            <v>0.56000000000000005</v>
          </cell>
          <cell r="J60">
            <v>0.63</v>
          </cell>
          <cell r="K60">
            <v>0.75</v>
          </cell>
          <cell r="L60">
            <v>0.86</v>
          </cell>
          <cell r="M60">
            <v>0.92</v>
          </cell>
          <cell r="N60">
            <v>0.98</v>
          </cell>
          <cell r="O60">
            <v>1.58</v>
          </cell>
          <cell r="P60">
            <v>1.92</v>
          </cell>
        </row>
        <row r="61">
          <cell r="A61" t="str">
            <v>Gambia</v>
          </cell>
          <cell r="H61">
            <v>0.03</v>
          </cell>
          <cell r="I61">
            <v>0.06</v>
          </cell>
          <cell r="J61">
            <v>0.18</v>
          </cell>
          <cell r="K61">
            <v>0.26</v>
          </cell>
          <cell r="L61">
            <v>0.34</v>
          </cell>
          <cell r="M61">
            <v>0.82</v>
          </cell>
          <cell r="N61">
            <v>1.19</v>
          </cell>
          <cell r="O61">
            <v>1.32</v>
          </cell>
          <cell r="P61">
            <v>1.43</v>
          </cell>
        </row>
        <row r="62">
          <cell r="A62" t="str">
            <v>Georgia</v>
          </cell>
          <cell r="M62">
            <v>1.93</v>
          </cell>
          <cell r="N62">
            <v>2.23</v>
          </cell>
          <cell r="O62">
            <v>2.87</v>
          </cell>
          <cell r="P62">
            <v>3.16</v>
          </cell>
        </row>
        <row r="63">
          <cell r="A63" t="str">
            <v>Ghana</v>
          </cell>
          <cell r="B63">
            <v>0</v>
          </cell>
          <cell r="C63">
            <v>0</v>
          </cell>
          <cell r="D63">
            <v>0</v>
          </cell>
          <cell r="E63">
            <v>0.01</v>
          </cell>
          <cell r="F63">
            <v>0.03</v>
          </cell>
          <cell r="G63">
            <v>0.06</v>
          </cell>
          <cell r="H63">
            <v>0.09</v>
          </cell>
          <cell r="I63">
            <v>0.12</v>
          </cell>
          <cell r="J63">
            <v>0.14000000000000001</v>
          </cell>
          <cell r="K63">
            <v>0.16</v>
          </cell>
          <cell r="L63">
            <v>0.21</v>
          </cell>
          <cell r="M63">
            <v>0.25</v>
          </cell>
          <cell r="N63">
            <v>0.3</v>
          </cell>
          <cell r="O63">
            <v>0.33</v>
          </cell>
          <cell r="P63">
            <v>0.38</v>
          </cell>
        </row>
        <row r="64">
          <cell r="A64" t="str">
            <v>Granada</v>
          </cell>
          <cell r="L64">
            <v>10.83</v>
          </cell>
          <cell r="M64">
            <v>11.78</v>
          </cell>
          <cell r="N64">
            <v>12.71</v>
          </cell>
          <cell r="O64">
            <v>13</v>
          </cell>
          <cell r="P64">
            <v>13.21</v>
          </cell>
        </row>
        <row r="65">
          <cell r="A65" t="str">
            <v>Grecia</v>
          </cell>
          <cell r="B65">
            <v>1.2</v>
          </cell>
          <cell r="C65">
            <v>1.59</v>
          </cell>
          <cell r="D65">
            <v>1.72</v>
          </cell>
          <cell r="E65">
            <v>1.95</v>
          </cell>
          <cell r="F65">
            <v>2.23</v>
          </cell>
          <cell r="G65">
            <v>2.5499999999999998</v>
          </cell>
          <cell r="H65">
            <v>2.88</v>
          </cell>
          <cell r="I65">
            <v>3.35</v>
          </cell>
          <cell r="J65">
            <v>3.53</v>
          </cell>
          <cell r="K65">
            <v>4.47</v>
          </cell>
          <cell r="L65">
            <v>5.19</v>
          </cell>
          <cell r="M65">
            <v>6.02</v>
          </cell>
          <cell r="N65">
            <v>7.1</v>
          </cell>
          <cell r="O65">
            <v>8.1199999999999992</v>
          </cell>
          <cell r="P65">
            <v>8.17</v>
          </cell>
        </row>
        <row r="66">
          <cell r="A66" t="str">
            <v>Guadalupe</v>
          </cell>
          <cell r="L66">
            <v>19.13</v>
          </cell>
          <cell r="M66">
            <v>20.12</v>
          </cell>
          <cell r="N66">
            <v>21.09</v>
          </cell>
          <cell r="O66">
            <v>23.2</v>
          </cell>
          <cell r="P66">
            <v>25.5</v>
          </cell>
        </row>
        <row r="67">
          <cell r="A67" t="str">
            <v>Guatemala</v>
          </cell>
          <cell r="G67">
            <v>0.1</v>
          </cell>
          <cell r="H67">
            <v>0.2</v>
          </cell>
          <cell r="I67">
            <v>0.3</v>
          </cell>
          <cell r="J67">
            <v>0.49</v>
          </cell>
          <cell r="K67">
            <v>0.67</v>
          </cell>
          <cell r="L67">
            <v>0.83</v>
          </cell>
          <cell r="M67">
            <v>0.99</v>
          </cell>
          <cell r="N67">
            <v>1.1399999999999999</v>
          </cell>
          <cell r="O67">
            <v>1.28</v>
          </cell>
          <cell r="P67">
            <v>1.44</v>
          </cell>
        </row>
        <row r="68">
          <cell r="A68" t="str">
            <v>Guayana Francesa</v>
          </cell>
          <cell r="L68">
            <v>13.18</v>
          </cell>
          <cell r="M68">
            <v>14.63</v>
          </cell>
          <cell r="N68">
            <v>15.35</v>
          </cell>
          <cell r="O68">
            <v>16</v>
          </cell>
          <cell r="P68">
            <v>16.59</v>
          </cell>
        </row>
        <row r="69">
          <cell r="A69" t="str">
            <v>Guinea</v>
          </cell>
          <cell r="I69">
            <v>0.14000000000000001</v>
          </cell>
          <cell r="J69">
            <v>0.21</v>
          </cell>
          <cell r="K69">
            <v>0.28000000000000003</v>
          </cell>
          <cell r="L69">
            <v>0.34</v>
          </cell>
          <cell r="M69">
            <v>0.36</v>
          </cell>
          <cell r="N69">
            <v>0.39</v>
          </cell>
          <cell r="O69">
            <v>0.42</v>
          </cell>
          <cell r="P69">
            <v>0.55000000000000004</v>
          </cell>
        </row>
        <row r="70">
          <cell r="A70" t="str">
            <v>Guinea Ecuatorial</v>
          </cell>
          <cell r="L70">
            <v>0.23</v>
          </cell>
          <cell r="M70">
            <v>0.23</v>
          </cell>
          <cell r="N70">
            <v>0.44</v>
          </cell>
          <cell r="O70">
            <v>0.53</v>
          </cell>
          <cell r="P70">
            <v>0.69</v>
          </cell>
        </row>
        <row r="71">
          <cell r="A71" t="str">
            <v>Guyana</v>
          </cell>
          <cell r="L71">
            <v>2.35</v>
          </cell>
          <cell r="M71">
            <v>2.46</v>
          </cell>
          <cell r="N71">
            <v>2.56</v>
          </cell>
          <cell r="O71">
            <v>2.64</v>
          </cell>
          <cell r="P71">
            <v>2.73</v>
          </cell>
        </row>
        <row r="72">
          <cell r="A72" t="str">
            <v>Honduras</v>
          </cell>
          <cell r="K72">
            <v>0.32</v>
          </cell>
          <cell r="L72">
            <v>0.8</v>
          </cell>
          <cell r="M72">
            <v>0.95</v>
          </cell>
          <cell r="N72">
            <v>1.1200000000000001</v>
          </cell>
          <cell r="O72">
            <v>1.22</v>
          </cell>
          <cell r="P72">
            <v>1.36</v>
          </cell>
        </row>
        <row r="73">
          <cell r="A73" t="str">
            <v>Hong Kong (región administrativa especial de China)</v>
          </cell>
          <cell r="B73">
            <v>2.57</v>
          </cell>
          <cell r="C73">
            <v>3.29</v>
          </cell>
          <cell r="D73">
            <v>4.7300000000000004</v>
          </cell>
          <cell r="E73">
            <v>5.98</v>
          </cell>
          <cell r="F73">
            <v>7.59</v>
          </cell>
          <cell r="G73">
            <v>10</v>
          </cell>
          <cell r="H73">
            <v>12.43</v>
          </cell>
          <cell r="I73">
            <v>15.43</v>
          </cell>
          <cell r="J73">
            <v>18.649999999999999</v>
          </cell>
          <cell r="K73">
            <v>23.11</v>
          </cell>
          <cell r="L73">
            <v>25.97</v>
          </cell>
          <cell r="M73">
            <v>30.28</v>
          </cell>
          <cell r="N73">
            <v>35.409999999999997</v>
          </cell>
          <cell r="O73">
            <v>38.659999999999997</v>
          </cell>
          <cell r="P73">
            <v>42.2</v>
          </cell>
        </row>
        <row r="74">
          <cell r="A74" t="str">
            <v>Hungría</v>
          </cell>
          <cell r="B74">
            <v>0.83</v>
          </cell>
          <cell r="C74">
            <v>0.92</v>
          </cell>
          <cell r="D74">
            <v>0.96</v>
          </cell>
          <cell r="E74">
            <v>1.1599999999999999</v>
          </cell>
          <cell r="F74">
            <v>1.93</v>
          </cell>
          <cell r="G74">
            <v>2.72</v>
          </cell>
          <cell r="H74">
            <v>3.41</v>
          </cell>
          <cell r="I74">
            <v>3.9</v>
          </cell>
          <cell r="J74">
            <v>4.41</v>
          </cell>
          <cell r="K74">
            <v>5.8</v>
          </cell>
          <cell r="L74">
            <v>6.48</v>
          </cell>
          <cell r="M74">
            <v>7.47</v>
          </cell>
          <cell r="N74">
            <v>8.6999999999999993</v>
          </cell>
          <cell r="O74">
            <v>9.5299999999999994</v>
          </cell>
          <cell r="P74">
            <v>10.84</v>
          </cell>
        </row>
        <row r="75">
          <cell r="A75" t="str">
            <v>India</v>
          </cell>
          <cell r="B75">
            <v>0.02</v>
          </cell>
          <cell r="C75">
            <v>0.02</v>
          </cell>
          <cell r="D75">
            <v>0.03</v>
          </cell>
          <cell r="E75">
            <v>0.04</v>
          </cell>
          <cell r="F75">
            <v>0.05</v>
          </cell>
          <cell r="G75">
            <v>0.06</v>
          </cell>
          <cell r="H75">
            <v>0.09</v>
          </cell>
          <cell r="I75">
            <v>0.13</v>
          </cell>
          <cell r="J75">
            <v>0.16</v>
          </cell>
          <cell r="K75">
            <v>0.21</v>
          </cell>
          <cell r="L75">
            <v>0.27</v>
          </cell>
          <cell r="M75">
            <v>0.33</v>
          </cell>
          <cell r="N75">
            <v>0.45</v>
          </cell>
          <cell r="O75">
            <v>0.57999999999999996</v>
          </cell>
          <cell r="P75">
            <v>0.72</v>
          </cell>
        </row>
        <row r="76">
          <cell r="A76" t="str">
            <v>Indonesia</v>
          </cell>
          <cell r="B76">
            <v>0.06</v>
          </cell>
          <cell r="C76">
            <v>0.09</v>
          </cell>
          <cell r="D76">
            <v>0.11</v>
          </cell>
          <cell r="E76">
            <v>0.14000000000000001</v>
          </cell>
          <cell r="F76">
            <v>0.2</v>
          </cell>
          <cell r="G76">
            <v>0.28000000000000003</v>
          </cell>
          <cell r="H76">
            <v>0.37</v>
          </cell>
          <cell r="I76">
            <v>0.5</v>
          </cell>
          <cell r="J76">
            <v>0.66</v>
          </cell>
          <cell r="K76">
            <v>0.79</v>
          </cell>
          <cell r="L76">
            <v>0.83</v>
          </cell>
          <cell r="M76">
            <v>0.92</v>
          </cell>
          <cell r="N76">
            <v>1.02</v>
          </cell>
          <cell r="O76">
            <v>1.1000000000000001</v>
          </cell>
          <cell r="P76">
            <v>1.19</v>
          </cell>
        </row>
        <row r="77">
          <cell r="A77" t="str">
            <v>Irán (República Islámica del)</v>
          </cell>
          <cell r="H77">
            <v>1.37</v>
          </cell>
          <cell r="I77">
            <v>2.5299999999999998</v>
          </cell>
          <cell r="J77">
            <v>3.33</v>
          </cell>
          <cell r="K77">
            <v>4.0999999999999996</v>
          </cell>
          <cell r="L77">
            <v>4.8499999999999996</v>
          </cell>
          <cell r="M77">
            <v>5.58</v>
          </cell>
          <cell r="N77">
            <v>6.28</v>
          </cell>
          <cell r="O77">
            <v>6.97</v>
          </cell>
          <cell r="P77">
            <v>7.5</v>
          </cell>
        </row>
        <row r="78">
          <cell r="A78" t="str">
            <v>Iraq</v>
          </cell>
          <cell r="P78">
            <v>0.83</v>
          </cell>
        </row>
        <row r="79">
          <cell r="A79" t="str">
            <v>Irlanda</v>
          </cell>
          <cell r="B79">
            <v>5.37</v>
          </cell>
          <cell r="C79">
            <v>6.83</v>
          </cell>
          <cell r="D79">
            <v>8.56</v>
          </cell>
          <cell r="E79">
            <v>10.210000000000001</v>
          </cell>
          <cell r="F79">
            <v>11.56</v>
          </cell>
          <cell r="G79">
            <v>13.46</v>
          </cell>
          <cell r="H79">
            <v>15.62</v>
          </cell>
          <cell r="I79">
            <v>18.3</v>
          </cell>
          <cell r="J79">
            <v>20.96</v>
          </cell>
          <cell r="K79">
            <v>24.04</v>
          </cell>
          <cell r="L79">
            <v>27.26</v>
          </cell>
          <cell r="M79">
            <v>31.51</v>
          </cell>
          <cell r="N79">
            <v>35.909999999999997</v>
          </cell>
          <cell r="O79">
            <v>39.07</v>
          </cell>
          <cell r="P79">
            <v>42.08</v>
          </cell>
        </row>
        <row r="80">
          <cell r="A80" t="str">
            <v>Islandia</v>
          </cell>
          <cell r="D80">
            <v>3.91</v>
          </cell>
          <cell r="E80">
            <v>7.7</v>
          </cell>
          <cell r="F80">
            <v>11.44</v>
          </cell>
          <cell r="G80">
            <v>13.21</v>
          </cell>
          <cell r="H80">
            <v>16.87</v>
          </cell>
          <cell r="I80">
            <v>20.54</v>
          </cell>
          <cell r="J80">
            <v>25.95</v>
          </cell>
          <cell r="K80">
            <v>29.32</v>
          </cell>
          <cell r="L80">
            <v>32.700000000000003</v>
          </cell>
          <cell r="M80">
            <v>35.880000000000003</v>
          </cell>
          <cell r="N80">
            <v>39.15</v>
          </cell>
          <cell r="O80">
            <v>41.81</v>
          </cell>
          <cell r="P80">
            <v>45.14</v>
          </cell>
        </row>
        <row r="81">
          <cell r="A81" t="str">
            <v>Islas Malvinas (Falkland)</v>
          </cell>
          <cell r="N81">
            <v>23.4</v>
          </cell>
          <cell r="O81">
            <v>23.03</v>
          </cell>
          <cell r="P81">
            <v>22.5</v>
          </cell>
        </row>
        <row r="82">
          <cell r="A82" t="str">
            <v>Islas Marshall</v>
          </cell>
          <cell r="D82">
            <v>0.01</v>
          </cell>
          <cell r="E82">
            <v>0.01</v>
          </cell>
          <cell r="F82">
            <v>0.02</v>
          </cell>
          <cell r="G82">
            <v>0.02</v>
          </cell>
          <cell r="H82">
            <v>0.03</v>
          </cell>
          <cell r="I82">
            <v>0.03</v>
          </cell>
          <cell r="J82">
            <v>0.04</v>
          </cell>
          <cell r="K82">
            <v>1.01</v>
          </cell>
          <cell r="L82">
            <v>2</v>
          </cell>
          <cell r="M82">
            <v>2.95</v>
          </cell>
          <cell r="N82">
            <v>3.88</v>
          </cell>
          <cell r="O82">
            <v>4.7699999999999996</v>
          </cell>
          <cell r="P82">
            <v>5.64</v>
          </cell>
        </row>
        <row r="83">
          <cell r="A83" t="str">
            <v>Islas Salomón</v>
          </cell>
          <cell r="K83">
            <v>2.33</v>
          </cell>
          <cell r="L83">
            <v>2.5099999999999998</v>
          </cell>
          <cell r="M83">
            <v>3.42</v>
          </cell>
          <cell r="N83">
            <v>3.81</v>
          </cell>
          <cell r="O83">
            <v>3.93</v>
          </cell>
          <cell r="P83">
            <v>4.05</v>
          </cell>
        </row>
        <row r="84">
          <cell r="A84" t="str">
            <v>Israel</v>
          </cell>
          <cell r="B84">
            <v>4.43</v>
          </cell>
          <cell r="C84">
            <v>5.45</v>
          </cell>
          <cell r="D84">
            <v>6.33</v>
          </cell>
          <cell r="E84">
            <v>7</v>
          </cell>
          <cell r="F84">
            <v>7.67</v>
          </cell>
          <cell r="G84">
            <v>8.34</v>
          </cell>
          <cell r="H84">
            <v>9.85</v>
          </cell>
          <cell r="I84">
            <v>13.35</v>
          </cell>
          <cell r="J84">
            <v>15.63</v>
          </cell>
          <cell r="K84">
            <v>18.63</v>
          </cell>
          <cell r="L84">
            <v>20.05</v>
          </cell>
          <cell r="M84">
            <v>22.28</v>
          </cell>
          <cell r="N84">
            <v>25.36</v>
          </cell>
          <cell r="O84">
            <v>24.59</v>
          </cell>
          <cell r="P84">
            <v>24.26</v>
          </cell>
        </row>
        <row r="85">
          <cell r="A85" t="str">
            <v>Italia</v>
          </cell>
          <cell r="B85">
            <v>2.0499999999999998</v>
          </cell>
          <cell r="C85">
            <v>2.78</v>
          </cell>
          <cell r="D85">
            <v>3.64</v>
          </cell>
          <cell r="E85">
            <v>4.58</v>
          </cell>
          <cell r="F85">
            <v>5.45</v>
          </cell>
          <cell r="G85">
            <v>6.13</v>
          </cell>
          <cell r="H85">
            <v>7.16</v>
          </cell>
          <cell r="I85">
            <v>8.3699999999999992</v>
          </cell>
          <cell r="J85">
            <v>9.24</v>
          </cell>
          <cell r="K85">
            <v>11.33</v>
          </cell>
          <cell r="L85">
            <v>13.25</v>
          </cell>
          <cell r="M85">
            <v>15.7</v>
          </cell>
          <cell r="N85">
            <v>17.98</v>
          </cell>
          <cell r="O85">
            <v>19.48</v>
          </cell>
          <cell r="P85">
            <v>23.07</v>
          </cell>
        </row>
        <row r="86">
          <cell r="A86" t="str">
            <v>Jamahiriya Árabe Libia</v>
          </cell>
          <cell r="P86">
            <v>2.34</v>
          </cell>
        </row>
        <row r="87">
          <cell r="A87" t="str">
            <v>Jamaica</v>
          </cell>
          <cell r="H87">
            <v>0.35</v>
          </cell>
          <cell r="I87">
            <v>0.52</v>
          </cell>
          <cell r="J87">
            <v>0.8</v>
          </cell>
          <cell r="K87">
            <v>1.99</v>
          </cell>
          <cell r="L87">
            <v>3.94</v>
          </cell>
          <cell r="M87">
            <v>4.3</v>
          </cell>
          <cell r="N87">
            <v>4.6500000000000004</v>
          </cell>
          <cell r="O87">
            <v>4.99</v>
          </cell>
          <cell r="P87">
            <v>5.37</v>
          </cell>
        </row>
        <row r="88">
          <cell r="A88" t="str">
            <v>Japón</v>
          </cell>
          <cell r="B88">
            <v>4.16</v>
          </cell>
          <cell r="C88">
            <v>5.28</v>
          </cell>
          <cell r="D88">
            <v>5.99</v>
          </cell>
          <cell r="E88">
            <v>6.53</v>
          </cell>
          <cell r="F88">
            <v>6.91</v>
          </cell>
          <cell r="G88">
            <v>7.77</v>
          </cell>
          <cell r="H88">
            <v>9.19</v>
          </cell>
          <cell r="I88">
            <v>12.03</v>
          </cell>
          <cell r="J88">
            <v>16.21</v>
          </cell>
          <cell r="K88">
            <v>20.22</v>
          </cell>
          <cell r="L88">
            <v>23.74</v>
          </cell>
          <cell r="M88">
            <v>28.66</v>
          </cell>
          <cell r="N88">
            <v>31.52</v>
          </cell>
          <cell r="O88">
            <v>35.82</v>
          </cell>
          <cell r="P88">
            <v>38.22</v>
          </cell>
        </row>
        <row r="89">
          <cell r="A89" t="str">
            <v>Jordania</v>
          </cell>
          <cell r="H89">
            <v>0.73</v>
          </cell>
          <cell r="I89">
            <v>0.82</v>
          </cell>
          <cell r="J89">
            <v>0.9</v>
          </cell>
          <cell r="K89">
            <v>1.0900000000000001</v>
          </cell>
          <cell r="L89">
            <v>1.62</v>
          </cell>
          <cell r="M89">
            <v>1.84</v>
          </cell>
          <cell r="N89">
            <v>2.98</v>
          </cell>
          <cell r="O89">
            <v>3.28</v>
          </cell>
          <cell r="P89">
            <v>3.75</v>
          </cell>
        </row>
        <row r="90">
          <cell r="A90" t="str">
            <v>Kenya</v>
          </cell>
          <cell r="D90">
            <v>0.04</v>
          </cell>
          <cell r="E90">
            <v>0.04</v>
          </cell>
          <cell r="F90">
            <v>0.05</v>
          </cell>
          <cell r="G90">
            <v>0.06</v>
          </cell>
          <cell r="H90">
            <v>0.06</v>
          </cell>
          <cell r="I90">
            <v>7.0000000000000007E-2</v>
          </cell>
          <cell r="J90">
            <v>0.19</v>
          </cell>
          <cell r="K90">
            <v>0.28000000000000003</v>
          </cell>
          <cell r="L90">
            <v>0.36</v>
          </cell>
          <cell r="M90">
            <v>0.44</v>
          </cell>
          <cell r="N90">
            <v>0.49</v>
          </cell>
          <cell r="O90">
            <v>0.56000000000000005</v>
          </cell>
          <cell r="P90">
            <v>0.65</v>
          </cell>
        </row>
        <row r="91">
          <cell r="A91" t="str">
            <v>Kirguistán</v>
          </cell>
          <cell r="N91">
            <v>0.52</v>
          </cell>
          <cell r="O91">
            <v>1.28</v>
          </cell>
          <cell r="P91">
            <v>1.27</v>
          </cell>
        </row>
        <row r="92">
          <cell r="A92" t="str">
            <v>Kiribati</v>
          </cell>
          <cell r="L92">
            <v>0.73</v>
          </cell>
          <cell r="M92">
            <v>0.84</v>
          </cell>
          <cell r="N92">
            <v>0.94</v>
          </cell>
          <cell r="O92">
            <v>1.05</v>
          </cell>
          <cell r="P92">
            <v>1.1399999999999999</v>
          </cell>
        </row>
        <row r="93">
          <cell r="A93" t="str">
            <v>Kuwait</v>
          </cell>
          <cell r="D93">
            <v>0.51</v>
          </cell>
          <cell r="E93">
            <v>1.58</v>
          </cell>
          <cell r="F93">
            <v>2.98</v>
          </cell>
          <cell r="G93">
            <v>3.92</v>
          </cell>
          <cell r="H93">
            <v>4.74</v>
          </cell>
          <cell r="I93">
            <v>5.27</v>
          </cell>
          <cell r="J93">
            <v>6.6</v>
          </cell>
          <cell r="K93">
            <v>7.58</v>
          </cell>
          <cell r="L93">
            <v>9.3699999999999992</v>
          </cell>
          <cell r="M93">
            <v>10.91</v>
          </cell>
          <cell r="N93">
            <v>11.42</v>
          </cell>
          <cell r="O93">
            <v>11.96</v>
          </cell>
          <cell r="P93">
            <v>12.06</v>
          </cell>
        </row>
        <row r="94">
          <cell r="A94" t="str">
            <v>Letonia</v>
          </cell>
          <cell r="H94">
            <v>0.31</v>
          </cell>
          <cell r="I94">
            <v>0.79</v>
          </cell>
          <cell r="J94">
            <v>2</v>
          </cell>
          <cell r="K94">
            <v>4.03</v>
          </cell>
          <cell r="L94">
            <v>6.1</v>
          </cell>
          <cell r="M94">
            <v>8.1999999999999993</v>
          </cell>
          <cell r="N94">
            <v>14.03</v>
          </cell>
          <cell r="O94">
            <v>15.31</v>
          </cell>
          <cell r="P94">
            <v>17.170000000000002</v>
          </cell>
        </row>
        <row r="95">
          <cell r="A95" t="str">
            <v>Líbano</v>
          </cell>
          <cell r="H95">
            <v>1.37</v>
          </cell>
          <cell r="I95">
            <v>1.66</v>
          </cell>
          <cell r="J95">
            <v>2.4300000000000002</v>
          </cell>
          <cell r="K95">
            <v>3.18</v>
          </cell>
          <cell r="L95">
            <v>3.92</v>
          </cell>
          <cell r="M95">
            <v>4.6399999999999997</v>
          </cell>
          <cell r="N95">
            <v>5.32</v>
          </cell>
          <cell r="O95">
            <v>7.46</v>
          </cell>
          <cell r="P95">
            <v>8.0500000000000007</v>
          </cell>
        </row>
        <row r="96">
          <cell r="A96" t="str">
            <v>Lituania</v>
          </cell>
          <cell r="H96">
            <v>0.54</v>
          </cell>
          <cell r="I96">
            <v>0.65</v>
          </cell>
          <cell r="J96">
            <v>2.7</v>
          </cell>
          <cell r="K96">
            <v>3.37</v>
          </cell>
          <cell r="L96">
            <v>5.4</v>
          </cell>
          <cell r="M96">
            <v>5.95</v>
          </cell>
          <cell r="N96">
            <v>6.5</v>
          </cell>
          <cell r="O96">
            <v>7.06</v>
          </cell>
          <cell r="P96">
            <v>10.97</v>
          </cell>
        </row>
        <row r="97">
          <cell r="A97" t="str">
            <v>Luxemburgo</v>
          </cell>
          <cell r="J97">
            <v>37.299999999999997</v>
          </cell>
          <cell r="K97">
            <v>38</v>
          </cell>
          <cell r="L97">
            <v>38.69</v>
          </cell>
          <cell r="M97">
            <v>39.31</v>
          </cell>
          <cell r="N97">
            <v>45.61</v>
          </cell>
          <cell r="O97">
            <v>52.33</v>
          </cell>
          <cell r="P97">
            <v>59.42</v>
          </cell>
        </row>
        <row r="98">
          <cell r="A98" t="str">
            <v>Macao</v>
          </cell>
          <cell r="M98">
            <v>13.72</v>
          </cell>
          <cell r="N98">
            <v>15.91</v>
          </cell>
          <cell r="O98">
            <v>18.32</v>
          </cell>
          <cell r="P98">
            <v>20.83</v>
          </cell>
        </row>
        <row r="99">
          <cell r="A99" t="str">
            <v>Madagascar</v>
          </cell>
          <cell r="K99">
            <v>0.15</v>
          </cell>
          <cell r="L99">
            <v>0.18</v>
          </cell>
          <cell r="M99">
            <v>0.2</v>
          </cell>
          <cell r="N99">
            <v>0.23</v>
          </cell>
          <cell r="O99">
            <v>0.26</v>
          </cell>
          <cell r="P99">
            <v>0.44</v>
          </cell>
        </row>
        <row r="100">
          <cell r="A100" t="str">
            <v>Malasia</v>
          </cell>
          <cell r="B100">
            <v>0.41</v>
          </cell>
          <cell r="C100">
            <v>0.57999999999999996</v>
          </cell>
          <cell r="D100">
            <v>0.84</v>
          </cell>
          <cell r="E100">
            <v>1.25</v>
          </cell>
          <cell r="F100">
            <v>2.19</v>
          </cell>
          <cell r="G100">
            <v>2.6</v>
          </cell>
          <cell r="H100">
            <v>3.26</v>
          </cell>
          <cell r="I100">
            <v>3.03</v>
          </cell>
          <cell r="J100">
            <v>3.59</v>
          </cell>
          <cell r="K100">
            <v>4.75</v>
          </cell>
          <cell r="L100">
            <v>6.25</v>
          </cell>
          <cell r="M100">
            <v>8.25</v>
          </cell>
          <cell r="N100">
            <v>9.4499999999999993</v>
          </cell>
          <cell r="O100">
            <v>12.55</v>
          </cell>
          <cell r="P100">
            <v>14.68</v>
          </cell>
        </row>
        <row r="101">
          <cell r="A101" t="str">
            <v>Malawi</v>
          </cell>
          <cell r="L101">
            <v>0.08</v>
          </cell>
          <cell r="M101">
            <v>0.1</v>
          </cell>
          <cell r="N101">
            <v>0.12</v>
          </cell>
          <cell r="O101">
            <v>0.13</v>
          </cell>
          <cell r="P101">
            <v>0.13</v>
          </cell>
        </row>
        <row r="102">
          <cell r="A102" t="str">
            <v>Maldivas</v>
          </cell>
          <cell r="I102">
            <v>1.23</v>
          </cell>
          <cell r="J102">
            <v>1.6</v>
          </cell>
          <cell r="K102">
            <v>1.97</v>
          </cell>
          <cell r="L102">
            <v>2.3199999999999998</v>
          </cell>
          <cell r="M102">
            <v>2.83</v>
          </cell>
          <cell r="N102">
            <v>3.7</v>
          </cell>
          <cell r="O102">
            <v>5.45</v>
          </cell>
          <cell r="P102">
            <v>7.12</v>
          </cell>
        </row>
        <row r="103">
          <cell r="A103" t="str">
            <v>Malí</v>
          </cell>
          <cell r="I103">
            <v>0.03</v>
          </cell>
          <cell r="J103">
            <v>0.05</v>
          </cell>
          <cell r="K103">
            <v>7.0000000000000007E-2</v>
          </cell>
          <cell r="L103">
            <v>0.09</v>
          </cell>
          <cell r="M103">
            <v>0.11</v>
          </cell>
          <cell r="N103">
            <v>0.13</v>
          </cell>
          <cell r="O103">
            <v>0.13</v>
          </cell>
          <cell r="P103">
            <v>0.14000000000000001</v>
          </cell>
        </row>
        <row r="104">
          <cell r="A104" t="str">
            <v>Malta</v>
          </cell>
          <cell r="D104">
            <v>1.4</v>
          </cell>
          <cell r="E104">
            <v>2.78</v>
          </cell>
          <cell r="F104">
            <v>4.13</v>
          </cell>
          <cell r="G104">
            <v>5.46</v>
          </cell>
          <cell r="H104">
            <v>6.77</v>
          </cell>
          <cell r="I104">
            <v>8.06</v>
          </cell>
          <cell r="J104">
            <v>10.7</v>
          </cell>
          <cell r="K104">
            <v>13.19</v>
          </cell>
          <cell r="L104">
            <v>15.63</v>
          </cell>
          <cell r="M104">
            <v>18.13</v>
          </cell>
          <cell r="N104">
            <v>20.51</v>
          </cell>
          <cell r="O104">
            <v>22.96</v>
          </cell>
          <cell r="P104">
            <v>25.51</v>
          </cell>
        </row>
        <row r="105">
          <cell r="A105" t="str">
            <v>Marruecos</v>
          </cell>
          <cell r="G105">
            <v>0.23</v>
          </cell>
          <cell r="H105">
            <v>0.27</v>
          </cell>
          <cell r="I105">
            <v>0.32</v>
          </cell>
          <cell r="J105">
            <v>0.37</v>
          </cell>
          <cell r="K105">
            <v>0.47</v>
          </cell>
          <cell r="L105">
            <v>0.72</v>
          </cell>
          <cell r="M105">
            <v>1.08</v>
          </cell>
          <cell r="N105">
            <v>1.22</v>
          </cell>
          <cell r="O105">
            <v>1.37</v>
          </cell>
          <cell r="P105">
            <v>2.36</v>
          </cell>
        </row>
        <row r="106">
          <cell r="A106" t="str">
            <v>Martinica</v>
          </cell>
          <cell r="L106">
            <v>10.56</v>
          </cell>
          <cell r="M106">
            <v>11.8</v>
          </cell>
          <cell r="N106">
            <v>13.02</v>
          </cell>
          <cell r="O106">
            <v>13.44</v>
          </cell>
          <cell r="P106">
            <v>13.86</v>
          </cell>
        </row>
        <row r="107">
          <cell r="A107" t="str">
            <v>Mauricio</v>
          </cell>
          <cell r="B107">
            <v>0.1</v>
          </cell>
          <cell r="C107">
            <v>0.19</v>
          </cell>
          <cell r="D107">
            <v>0.38</v>
          </cell>
          <cell r="E107">
            <v>1.03</v>
          </cell>
          <cell r="F107">
            <v>1.39</v>
          </cell>
          <cell r="G107">
            <v>1.37</v>
          </cell>
          <cell r="H107">
            <v>1.8</v>
          </cell>
          <cell r="I107">
            <v>3.21</v>
          </cell>
          <cell r="J107">
            <v>5.29</v>
          </cell>
          <cell r="K107">
            <v>7.89</v>
          </cell>
          <cell r="L107">
            <v>8.6199999999999992</v>
          </cell>
          <cell r="M107">
            <v>9.3699999999999992</v>
          </cell>
          <cell r="N107">
            <v>10.050000000000001</v>
          </cell>
          <cell r="O107">
            <v>10.83</v>
          </cell>
          <cell r="P107">
            <v>14.87</v>
          </cell>
        </row>
        <row r="108">
          <cell r="A108" t="str">
            <v>Mauritania</v>
          </cell>
          <cell r="J108">
            <v>0.56999999999999995</v>
          </cell>
          <cell r="K108">
            <v>0.59</v>
          </cell>
          <cell r="L108">
            <v>0.62</v>
          </cell>
          <cell r="M108">
            <v>0.81</v>
          </cell>
          <cell r="N108">
            <v>0.98</v>
          </cell>
          <cell r="O108">
            <v>1.03</v>
          </cell>
          <cell r="P108">
            <v>1.08</v>
          </cell>
        </row>
        <row r="109">
          <cell r="A109" t="str">
            <v>México</v>
          </cell>
          <cell r="B109">
            <v>0.45</v>
          </cell>
          <cell r="C109">
            <v>0.57999999999999996</v>
          </cell>
          <cell r="D109">
            <v>0.82</v>
          </cell>
          <cell r="E109">
            <v>1.02</v>
          </cell>
          <cell r="F109">
            <v>1.45</v>
          </cell>
          <cell r="G109">
            <v>1.75</v>
          </cell>
          <cell r="H109">
            <v>2.27</v>
          </cell>
          <cell r="I109">
            <v>2.56</v>
          </cell>
          <cell r="J109">
            <v>3.05</v>
          </cell>
          <cell r="K109">
            <v>3.35</v>
          </cell>
          <cell r="L109">
            <v>3.65</v>
          </cell>
          <cell r="M109">
            <v>4.42</v>
          </cell>
          <cell r="N109">
            <v>5.76</v>
          </cell>
          <cell r="O109">
            <v>6.87</v>
          </cell>
          <cell r="P109">
            <v>8.1999999999999993</v>
          </cell>
        </row>
        <row r="110">
          <cell r="A110" t="str">
            <v>Mónaco</v>
          </cell>
          <cell r="N110">
            <v>13.74</v>
          </cell>
          <cell r="O110">
            <v>14.9</v>
          </cell>
          <cell r="P110">
            <v>16.2</v>
          </cell>
        </row>
        <row r="111">
          <cell r="A111" t="str">
            <v>Mongolia</v>
          </cell>
          <cell r="I111">
            <v>0.34</v>
          </cell>
          <cell r="J111">
            <v>0.44</v>
          </cell>
          <cell r="K111">
            <v>0.57999999999999996</v>
          </cell>
          <cell r="L111">
            <v>0.78</v>
          </cell>
          <cell r="M111">
            <v>1.02</v>
          </cell>
          <cell r="N111">
            <v>1.35</v>
          </cell>
          <cell r="O111">
            <v>1.75</v>
          </cell>
          <cell r="P111">
            <v>2.84</v>
          </cell>
        </row>
        <row r="112">
          <cell r="A112" t="str">
            <v>Mozambique</v>
          </cell>
          <cell r="J112">
            <v>0.1</v>
          </cell>
          <cell r="K112">
            <v>0.19</v>
          </cell>
          <cell r="L112">
            <v>0.25</v>
          </cell>
          <cell r="M112">
            <v>0.3</v>
          </cell>
          <cell r="N112">
            <v>0.35</v>
          </cell>
          <cell r="O112">
            <v>0.4</v>
          </cell>
          <cell r="P112">
            <v>0.45</v>
          </cell>
        </row>
        <row r="113">
          <cell r="A113" t="str">
            <v>Myanmar</v>
          </cell>
          <cell r="M113">
            <v>0.11</v>
          </cell>
          <cell r="N113">
            <v>0.21</v>
          </cell>
          <cell r="O113">
            <v>0.31</v>
          </cell>
          <cell r="P113">
            <v>0.51</v>
          </cell>
        </row>
        <row r="114">
          <cell r="A114" t="str">
            <v>Namibia</v>
          </cell>
          <cell r="J114">
            <v>1.25</v>
          </cell>
          <cell r="K114">
            <v>1.82</v>
          </cell>
          <cell r="L114">
            <v>2.37</v>
          </cell>
          <cell r="M114">
            <v>2.88</v>
          </cell>
          <cell r="N114">
            <v>4.21</v>
          </cell>
          <cell r="O114">
            <v>5.63</v>
          </cell>
          <cell r="P114">
            <v>7.09</v>
          </cell>
        </row>
        <row r="115">
          <cell r="A115" t="str">
            <v>Nepal</v>
          </cell>
          <cell r="G115">
            <v>0.05</v>
          </cell>
          <cell r="H115">
            <v>0.08</v>
          </cell>
          <cell r="I115">
            <v>0.12</v>
          </cell>
          <cell r="J115">
            <v>0.17</v>
          </cell>
          <cell r="K115">
            <v>0.21</v>
          </cell>
          <cell r="L115">
            <v>0.23</v>
          </cell>
          <cell r="M115">
            <v>0.27</v>
          </cell>
          <cell r="N115">
            <v>0.31</v>
          </cell>
          <cell r="O115">
            <v>0.35</v>
          </cell>
          <cell r="P115">
            <v>0.37</v>
          </cell>
        </row>
        <row r="116">
          <cell r="A116" t="str">
            <v>Nicaragua</v>
          </cell>
          <cell r="G116">
            <v>0.73</v>
          </cell>
          <cell r="H116">
            <v>0.82</v>
          </cell>
          <cell r="I116">
            <v>1.03</v>
          </cell>
          <cell r="J116">
            <v>1.3</v>
          </cell>
          <cell r="K116">
            <v>1.68</v>
          </cell>
          <cell r="L116">
            <v>1.92</v>
          </cell>
          <cell r="M116">
            <v>2.02</v>
          </cell>
          <cell r="N116">
            <v>2.36</v>
          </cell>
          <cell r="O116">
            <v>2.4900000000000002</v>
          </cell>
          <cell r="P116">
            <v>2.79</v>
          </cell>
        </row>
        <row r="117">
          <cell r="A117" t="str">
            <v>Níger</v>
          </cell>
          <cell r="K117">
            <v>0.02</v>
          </cell>
          <cell r="L117">
            <v>0.03</v>
          </cell>
          <cell r="M117">
            <v>0.04</v>
          </cell>
          <cell r="N117">
            <v>0.05</v>
          </cell>
          <cell r="O117">
            <v>0.05</v>
          </cell>
          <cell r="P117">
            <v>0.06</v>
          </cell>
        </row>
        <row r="118">
          <cell r="A118" t="str">
            <v>Nigeria</v>
          </cell>
          <cell r="G118">
            <v>0.4</v>
          </cell>
          <cell r="H118">
            <v>0.43</v>
          </cell>
          <cell r="I118">
            <v>0.48</v>
          </cell>
          <cell r="J118">
            <v>0.53</v>
          </cell>
          <cell r="K118">
            <v>0.56999999999999995</v>
          </cell>
          <cell r="L118">
            <v>0.61</v>
          </cell>
          <cell r="M118">
            <v>0.64</v>
          </cell>
          <cell r="N118">
            <v>0.66</v>
          </cell>
          <cell r="O118">
            <v>0.68</v>
          </cell>
          <cell r="P118">
            <v>0.71</v>
          </cell>
        </row>
        <row r="119">
          <cell r="A119" t="str">
            <v>Noruega</v>
          </cell>
          <cell r="E119">
            <v>14.51</v>
          </cell>
          <cell r="F119">
            <v>16.21</v>
          </cell>
          <cell r="G119">
            <v>18.87</v>
          </cell>
          <cell r="H119">
            <v>22.91</v>
          </cell>
          <cell r="I119">
            <v>27.3</v>
          </cell>
          <cell r="J119">
            <v>31.69</v>
          </cell>
          <cell r="K119">
            <v>35.97</v>
          </cell>
          <cell r="L119">
            <v>40.49</v>
          </cell>
          <cell r="M119">
            <v>44.66</v>
          </cell>
          <cell r="N119">
            <v>48.85</v>
          </cell>
          <cell r="O119">
            <v>50.84</v>
          </cell>
          <cell r="P119">
            <v>52.83</v>
          </cell>
        </row>
        <row r="120">
          <cell r="A120" t="str">
            <v>Nueva Zelandia</v>
          </cell>
          <cell r="E120">
            <v>9.69</v>
          </cell>
          <cell r="F120">
            <v>11.77</v>
          </cell>
          <cell r="G120">
            <v>14.44</v>
          </cell>
          <cell r="H120">
            <v>18.149999999999999</v>
          </cell>
          <cell r="I120">
            <v>22.03</v>
          </cell>
          <cell r="J120">
            <v>24.45</v>
          </cell>
          <cell r="K120">
            <v>26.96</v>
          </cell>
          <cell r="L120">
            <v>29.48</v>
          </cell>
          <cell r="M120">
            <v>33.31</v>
          </cell>
          <cell r="N120">
            <v>36.549999999999997</v>
          </cell>
          <cell r="O120">
            <v>39.26</v>
          </cell>
          <cell r="P120">
            <v>41.38</v>
          </cell>
        </row>
        <row r="121">
          <cell r="A121" t="str">
            <v>Omán</v>
          </cell>
          <cell r="D121">
            <v>0.17</v>
          </cell>
          <cell r="E121">
            <v>0.22</v>
          </cell>
          <cell r="F121">
            <v>0.31</v>
          </cell>
          <cell r="G121">
            <v>0.79</v>
          </cell>
          <cell r="H121">
            <v>0.83</v>
          </cell>
          <cell r="I121">
            <v>0.94</v>
          </cell>
          <cell r="J121">
            <v>1.1299999999999999</v>
          </cell>
          <cell r="K121">
            <v>1.55</v>
          </cell>
          <cell r="L121">
            <v>2.19</v>
          </cell>
          <cell r="M121">
            <v>2.8</v>
          </cell>
          <cell r="N121">
            <v>3.33</v>
          </cell>
          <cell r="O121">
            <v>3.43</v>
          </cell>
          <cell r="P121">
            <v>3.74</v>
          </cell>
        </row>
        <row r="122">
          <cell r="A122" t="str">
            <v>Países Bajos</v>
          </cell>
          <cell r="B122">
            <v>5.08</v>
          </cell>
          <cell r="C122">
            <v>6.73</v>
          </cell>
          <cell r="D122">
            <v>9.36</v>
          </cell>
          <cell r="E122">
            <v>11.28</v>
          </cell>
          <cell r="F122">
            <v>13.18</v>
          </cell>
          <cell r="G122">
            <v>14.4</v>
          </cell>
          <cell r="H122">
            <v>16.89</v>
          </cell>
          <cell r="I122">
            <v>20.010000000000002</v>
          </cell>
          <cell r="J122">
            <v>23.13</v>
          </cell>
          <cell r="K122">
            <v>28.11</v>
          </cell>
          <cell r="L122">
            <v>32.36</v>
          </cell>
          <cell r="M122">
            <v>35.93</v>
          </cell>
          <cell r="N122">
            <v>39.409999999999997</v>
          </cell>
          <cell r="O122">
            <v>42.84</v>
          </cell>
          <cell r="P122">
            <v>46.66</v>
          </cell>
        </row>
        <row r="123">
          <cell r="A123" t="str">
            <v>Pakistán</v>
          </cell>
          <cell r="D123">
            <v>0.13</v>
          </cell>
          <cell r="E123">
            <v>0.17</v>
          </cell>
          <cell r="F123">
            <v>0.21</v>
          </cell>
          <cell r="G123">
            <v>0.24</v>
          </cell>
          <cell r="H123">
            <v>0.28000000000000003</v>
          </cell>
          <cell r="I123">
            <v>0.35</v>
          </cell>
          <cell r="J123">
            <v>0.36</v>
          </cell>
          <cell r="K123">
            <v>0.37</v>
          </cell>
          <cell r="L123">
            <v>0.42</v>
          </cell>
          <cell r="M123">
            <v>0.43</v>
          </cell>
          <cell r="N123">
            <v>0.42</v>
          </cell>
          <cell r="O123">
            <v>0.42</v>
          </cell>
        </row>
        <row r="124">
          <cell r="A124" t="str">
            <v>Panamá</v>
          </cell>
          <cell r="L124">
            <v>2.71</v>
          </cell>
          <cell r="M124">
            <v>3.2</v>
          </cell>
          <cell r="N124">
            <v>3.7</v>
          </cell>
          <cell r="O124">
            <v>3.79</v>
          </cell>
          <cell r="P124">
            <v>3.83</v>
          </cell>
        </row>
        <row r="125">
          <cell r="A125" t="str">
            <v>Papua Nueva Guinea</v>
          </cell>
          <cell r="L125">
            <v>4.1500000000000004</v>
          </cell>
          <cell r="M125">
            <v>4.83</v>
          </cell>
          <cell r="N125">
            <v>5.46</v>
          </cell>
          <cell r="O125">
            <v>5.67</v>
          </cell>
          <cell r="P125">
            <v>5.87</v>
          </cell>
        </row>
        <row r="126">
          <cell r="A126" t="str">
            <v>Paraguay</v>
          </cell>
          <cell r="L126">
            <v>0.96</v>
          </cell>
          <cell r="M126">
            <v>1.1200000000000001</v>
          </cell>
          <cell r="N126">
            <v>1.27</v>
          </cell>
          <cell r="O126">
            <v>2.66</v>
          </cell>
          <cell r="P126">
            <v>3.46</v>
          </cell>
        </row>
        <row r="127">
          <cell r="A127" t="str">
            <v>Perú</v>
          </cell>
          <cell r="I127">
            <v>1.49</v>
          </cell>
          <cell r="J127">
            <v>1.88</v>
          </cell>
          <cell r="K127">
            <v>2.34</v>
          </cell>
          <cell r="L127">
            <v>3.02</v>
          </cell>
          <cell r="M127">
            <v>3.57</v>
          </cell>
          <cell r="N127">
            <v>4.09</v>
          </cell>
          <cell r="O127">
            <v>4.79</v>
          </cell>
          <cell r="P127">
            <v>4.3</v>
          </cell>
        </row>
        <row r="128">
          <cell r="A128" t="str">
            <v>Polinesia Francesa</v>
          </cell>
          <cell r="M128">
            <v>22.4</v>
          </cell>
          <cell r="N128">
            <v>32.19</v>
          </cell>
          <cell r="O128">
            <v>28</v>
          </cell>
          <cell r="P128">
            <v>28.51</v>
          </cell>
        </row>
        <row r="129">
          <cell r="A129" t="str">
            <v>Polonia</v>
          </cell>
          <cell r="B129">
            <v>0.4</v>
          </cell>
          <cell r="C129">
            <v>0.66</v>
          </cell>
          <cell r="D129">
            <v>0.79</v>
          </cell>
          <cell r="E129">
            <v>0.97</v>
          </cell>
          <cell r="F129">
            <v>1.3</v>
          </cell>
          <cell r="G129">
            <v>1.77</v>
          </cell>
          <cell r="H129">
            <v>2.21</v>
          </cell>
          <cell r="I129">
            <v>2.85</v>
          </cell>
          <cell r="J129">
            <v>3.11</v>
          </cell>
          <cell r="K129">
            <v>3.88</v>
          </cell>
          <cell r="L129">
            <v>4.91</v>
          </cell>
          <cell r="M129">
            <v>6.2</v>
          </cell>
          <cell r="N129">
            <v>6.91</v>
          </cell>
          <cell r="O129">
            <v>8.5399999999999991</v>
          </cell>
          <cell r="P129">
            <v>10.56</v>
          </cell>
        </row>
        <row r="130">
          <cell r="A130" t="str">
            <v>Portugal</v>
          </cell>
          <cell r="B130">
            <v>1.43</v>
          </cell>
          <cell r="C130">
            <v>2.04</v>
          </cell>
          <cell r="D130">
            <v>2.65</v>
          </cell>
          <cell r="E130">
            <v>3.04</v>
          </cell>
          <cell r="F130">
            <v>3.54</v>
          </cell>
          <cell r="G130">
            <v>4.04</v>
          </cell>
          <cell r="H130">
            <v>4.34</v>
          </cell>
          <cell r="I130">
            <v>5.54</v>
          </cell>
          <cell r="J130">
            <v>6.74</v>
          </cell>
          <cell r="K130">
            <v>7.43</v>
          </cell>
          <cell r="L130">
            <v>8.1199999999999992</v>
          </cell>
          <cell r="M130">
            <v>9.3000000000000007</v>
          </cell>
          <cell r="N130">
            <v>10.48</v>
          </cell>
          <cell r="O130">
            <v>11.71</v>
          </cell>
          <cell r="P130">
            <v>13.49</v>
          </cell>
        </row>
        <row r="131">
          <cell r="A131" t="str">
            <v>Qatar</v>
          </cell>
          <cell r="H131">
            <v>5.26</v>
          </cell>
          <cell r="I131">
            <v>6.12</v>
          </cell>
          <cell r="J131">
            <v>6.92</v>
          </cell>
          <cell r="K131">
            <v>11.49</v>
          </cell>
          <cell r="L131">
            <v>12.96</v>
          </cell>
          <cell r="M131">
            <v>14.33</v>
          </cell>
          <cell r="N131">
            <v>15.59</v>
          </cell>
          <cell r="O131">
            <v>16.75</v>
          </cell>
          <cell r="P131">
            <v>17.82</v>
          </cell>
        </row>
        <row r="132">
          <cell r="A132" t="str">
            <v>Reino Unido</v>
          </cell>
          <cell r="B132">
            <v>7.52</v>
          </cell>
          <cell r="C132">
            <v>9.07</v>
          </cell>
          <cell r="D132">
            <v>10.77</v>
          </cell>
          <cell r="E132">
            <v>12.45</v>
          </cell>
          <cell r="F132">
            <v>14.48</v>
          </cell>
          <cell r="G132">
            <v>16.5</v>
          </cell>
          <cell r="H132">
            <v>16.95</v>
          </cell>
          <cell r="I132">
            <v>20.13</v>
          </cell>
          <cell r="J132">
            <v>21.6</v>
          </cell>
          <cell r="K132">
            <v>23.89</v>
          </cell>
          <cell r="L132">
            <v>26.84</v>
          </cell>
          <cell r="M132">
            <v>30.25</v>
          </cell>
          <cell r="N132">
            <v>33.78</v>
          </cell>
          <cell r="O132">
            <v>36.619999999999997</v>
          </cell>
          <cell r="P132">
            <v>40.57</v>
          </cell>
        </row>
        <row r="133">
          <cell r="A133" t="str">
            <v>República Árabe Siria</v>
          </cell>
          <cell r="H133">
            <v>0.57999999999999996</v>
          </cell>
          <cell r="I133">
            <v>0.71</v>
          </cell>
          <cell r="J133">
            <v>0.89</v>
          </cell>
          <cell r="K133">
            <v>1.1299999999999999</v>
          </cell>
          <cell r="L133">
            <v>1.28</v>
          </cell>
          <cell r="M133">
            <v>1.43</v>
          </cell>
          <cell r="N133">
            <v>1.54</v>
          </cell>
          <cell r="O133">
            <v>1.63</v>
          </cell>
          <cell r="P133">
            <v>1.94</v>
          </cell>
        </row>
        <row r="134">
          <cell r="A134" t="str">
            <v>República Centroafricana</v>
          </cell>
          <cell r="L134">
            <v>0.1</v>
          </cell>
          <cell r="M134">
            <v>0.14000000000000001</v>
          </cell>
          <cell r="N134">
            <v>0.17</v>
          </cell>
          <cell r="O134">
            <v>0.19</v>
          </cell>
          <cell r="P134">
            <v>0.2</v>
          </cell>
        </row>
        <row r="135">
          <cell r="A135" t="str">
            <v>República Checa</v>
          </cell>
          <cell r="B135">
            <v>0.57999999999999996</v>
          </cell>
          <cell r="C135">
            <v>0.82</v>
          </cell>
          <cell r="D135">
            <v>1.1599999999999999</v>
          </cell>
          <cell r="E135">
            <v>1.46</v>
          </cell>
          <cell r="F135">
            <v>2.42</v>
          </cell>
          <cell r="G135">
            <v>2.9</v>
          </cell>
          <cell r="H135">
            <v>4.3499999999999996</v>
          </cell>
          <cell r="I135">
            <v>5.32</v>
          </cell>
          <cell r="J135">
            <v>6.79</v>
          </cell>
          <cell r="K135">
            <v>8.25</v>
          </cell>
          <cell r="L135">
            <v>9.7100000000000009</v>
          </cell>
          <cell r="M135">
            <v>10.7</v>
          </cell>
          <cell r="N135">
            <v>12.17</v>
          </cell>
          <cell r="O135">
            <v>14.67</v>
          </cell>
          <cell r="P135">
            <v>17.739999999999998</v>
          </cell>
        </row>
        <row r="136">
          <cell r="A136" t="str">
            <v>República de Corea</v>
          </cell>
          <cell r="B136">
            <v>1.1200000000000001</v>
          </cell>
          <cell r="C136">
            <v>2.14</v>
          </cell>
          <cell r="D136">
            <v>3.68</v>
          </cell>
          <cell r="E136">
            <v>4.51</v>
          </cell>
          <cell r="F136">
            <v>5.7</v>
          </cell>
          <cell r="G136">
            <v>6.92</v>
          </cell>
          <cell r="H136">
            <v>8.74</v>
          </cell>
          <cell r="I136">
            <v>10.9</v>
          </cell>
          <cell r="J136">
            <v>14.06</v>
          </cell>
          <cell r="K136">
            <v>15.36</v>
          </cell>
          <cell r="L136">
            <v>18.21</v>
          </cell>
          <cell r="M136">
            <v>25.23</v>
          </cell>
          <cell r="N136">
            <v>40.479999999999997</v>
          </cell>
          <cell r="O136">
            <v>48.08</v>
          </cell>
          <cell r="P136">
            <v>55.58</v>
          </cell>
        </row>
        <row r="137">
          <cell r="A137" t="str">
            <v>República de Moldova</v>
          </cell>
          <cell r="I137">
            <v>0.21</v>
          </cell>
          <cell r="J137">
            <v>0.25</v>
          </cell>
          <cell r="K137">
            <v>0.39</v>
          </cell>
          <cell r="L137">
            <v>0.64</v>
          </cell>
          <cell r="M137">
            <v>0.8</v>
          </cell>
          <cell r="N137">
            <v>1.45</v>
          </cell>
          <cell r="O137">
            <v>1.59</v>
          </cell>
          <cell r="P137">
            <v>1.75</v>
          </cell>
        </row>
        <row r="138">
          <cell r="A138" t="str">
            <v>República Democrática Popular Lao</v>
          </cell>
          <cell r="J138">
            <v>0.11</v>
          </cell>
          <cell r="K138">
            <v>0.16</v>
          </cell>
          <cell r="L138">
            <v>0.2</v>
          </cell>
          <cell r="M138">
            <v>0.23</v>
          </cell>
          <cell r="N138">
            <v>0.27</v>
          </cell>
          <cell r="O138">
            <v>0.3</v>
          </cell>
          <cell r="P138">
            <v>0.33</v>
          </cell>
        </row>
        <row r="139">
          <cell r="A139" t="str">
            <v>República Unida de Tanzanía</v>
          </cell>
          <cell r="K139">
            <v>0.17</v>
          </cell>
          <cell r="L139">
            <v>0.18</v>
          </cell>
          <cell r="M139">
            <v>0.25</v>
          </cell>
          <cell r="N139">
            <v>0.31</v>
          </cell>
          <cell r="O139">
            <v>0.36</v>
          </cell>
          <cell r="P139">
            <v>0.42</v>
          </cell>
        </row>
        <row r="140">
          <cell r="A140" t="str">
            <v>Reunión</v>
          </cell>
          <cell r="L140">
            <v>4.4000000000000004</v>
          </cell>
          <cell r="M140">
            <v>4.53</v>
          </cell>
          <cell r="N140">
            <v>5.01</v>
          </cell>
          <cell r="O140">
            <v>5.88</v>
          </cell>
          <cell r="P140">
            <v>7.13</v>
          </cell>
        </row>
        <row r="141">
          <cell r="A141" t="str">
            <v>Rumania</v>
          </cell>
          <cell r="D141">
            <v>0.22</v>
          </cell>
          <cell r="E141">
            <v>0.43</v>
          </cell>
          <cell r="F141">
            <v>0.66</v>
          </cell>
          <cell r="G141">
            <v>0.88</v>
          </cell>
          <cell r="H141">
            <v>1.1000000000000001</v>
          </cell>
          <cell r="I141">
            <v>1.32</v>
          </cell>
          <cell r="J141">
            <v>1.55</v>
          </cell>
          <cell r="K141">
            <v>1.77</v>
          </cell>
          <cell r="L141">
            <v>2.14</v>
          </cell>
          <cell r="M141">
            <v>2.68</v>
          </cell>
          <cell r="N141">
            <v>3.18</v>
          </cell>
          <cell r="O141">
            <v>3.57</v>
          </cell>
          <cell r="P141">
            <v>8.3000000000000007</v>
          </cell>
        </row>
        <row r="142">
          <cell r="A142" t="str">
            <v>Saint Kitts y Nevis</v>
          </cell>
          <cell r="L142">
            <v>11.34</v>
          </cell>
          <cell r="M142">
            <v>13.45</v>
          </cell>
          <cell r="N142">
            <v>15.52</v>
          </cell>
          <cell r="O142">
            <v>17.350000000000001</v>
          </cell>
          <cell r="P142">
            <v>19.149999999999999</v>
          </cell>
        </row>
        <row r="143">
          <cell r="A143" t="str">
            <v>Samoa</v>
          </cell>
          <cell r="I143">
            <v>0.06</v>
          </cell>
          <cell r="J143">
            <v>0.18</v>
          </cell>
          <cell r="K143">
            <v>0.28999999999999998</v>
          </cell>
          <cell r="L143">
            <v>0.46</v>
          </cell>
          <cell r="M143">
            <v>0.51</v>
          </cell>
          <cell r="N143">
            <v>0.56999999999999995</v>
          </cell>
          <cell r="O143">
            <v>0.62</v>
          </cell>
          <cell r="P143">
            <v>0.67</v>
          </cell>
        </row>
        <row r="144">
          <cell r="A144" t="str">
            <v>San Marino</v>
          </cell>
          <cell r="M144">
            <v>72.52</v>
          </cell>
          <cell r="N144">
            <v>75.739999999999995</v>
          </cell>
          <cell r="O144">
            <v>75.849999999999994</v>
          </cell>
          <cell r="P144">
            <v>75.98</v>
          </cell>
        </row>
        <row r="145">
          <cell r="A145" t="str">
            <v>San Vicente y las Granadinas</v>
          </cell>
          <cell r="L145">
            <v>8.93</v>
          </cell>
          <cell r="M145">
            <v>9.7200000000000006</v>
          </cell>
          <cell r="N145">
            <v>10.58</v>
          </cell>
          <cell r="O145">
            <v>11.3</v>
          </cell>
          <cell r="P145">
            <v>11.97</v>
          </cell>
        </row>
        <row r="146">
          <cell r="A146" t="str">
            <v>Santa Elena</v>
          </cell>
          <cell r="L146">
            <v>1.32</v>
          </cell>
          <cell r="M146">
            <v>4.8099999999999996</v>
          </cell>
          <cell r="N146">
            <v>7.99</v>
          </cell>
          <cell r="O146">
            <v>9.49</v>
          </cell>
          <cell r="P146">
            <v>14.92</v>
          </cell>
        </row>
        <row r="147">
          <cell r="A147" t="str">
            <v>Santa Lucía</v>
          </cell>
          <cell r="G147">
            <v>0.04</v>
          </cell>
          <cell r="H147">
            <v>0.06</v>
          </cell>
          <cell r="L147">
            <v>13.33</v>
          </cell>
          <cell r="M147">
            <v>13.77</v>
          </cell>
          <cell r="N147">
            <v>14.18</v>
          </cell>
          <cell r="O147">
            <v>14.58</v>
          </cell>
          <cell r="P147">
            <v>15</v>
          </cell>
        </row>
        <row r="148">
          <cell r="A148" t="str">
            <v>Senegal</v>
          </cell>
          <cell r="B148">
            <v>0.15</v>
          </cell>
          <cell r="C148">
            <v>0.2</v>
          </cell>
          <cell r="D148">
            <v>0.25</v>
          </cell>
          <cell r="E148">
            <v>0.33</v>
          </cell>
          <cell r="F148">
            <v>0.41</v>
          </cell>
          <cell r="G148">
            <v>0.48</v>
          </cell>
          <cell r="H148">
            <v>0.56000000000000005</v>
          </cell>
          <cell r="I148">
            <v>0.72</v>
          </cell>
          <cell r="J148">
            <v>0.93</v>
          </cell>
          <cell r="K148">
            <v>1.1399999999999999</v>
          </cell>
          <cell r="L148">
            <v>1.33</v>
          </cell>
          <cell r="M148">
            <v>1.51</v>
          </cell>
          <cell r="N148">
            <v>1.68</v>
          </cell>
          <cell r="O148">
            <v>1.84</v>
          </cell>
          <cell r="P148">
            <v>1.98</v>
          </cell>
        </row>
        <row r="149">
          <cell r="A149" t="str">
            <v>Seychelles</v>
          </cell>
          <cell r="L149">
            <v>12.05</v>
          </cell>
          <cell r="M149">
            <v>12.44</v>
          </cell>
          <cell r="N149">
            <v>13.56</v>
          </cell>
          <cell r="O149">
            <v>14.65</v>
          </cell>
          <cell r="P149">
            <v>16.079999999999998</v>
          </cell>
        </row>
        <row r="150">
          <cell r="A150" t="str">
            <v>Singapur</v>
          </cell>
          <cell r="B150">
            <v>4.22</v>
          </cell>
          <cell r="C150">
            <v>5.46</v>
          </cell>
          <cell r="D150">
            <v>6.56</v>
          </cell>
          <cell r="E150">
            <v>7.33</v>
          </cell>
          <cell r="F150">
            <v>9.2799999999999994</v>
          </cell>
          <cell r="G150">
            <v>10.56</v>
          </cell>
          <cell r="H150">
            <v>14.62</v>
          </cell>
          <cell r="I150">
            <v>19.850000000000001</v>
          </cell>
          <cell r="J150">
            <v>25.88</v>
          </cell>
          <cell r="K150">
            <v>32.69</v>
          </cell>
          <cell r="L150">
            <v>36.97</v>
          </cell>
          <cell r="M150">
            <v>43.03</v>
          </cell>
          <cell r="N150">
            <v>48.31</v>
          </cell>
          <cell r="O150">
            <v>50.83</v>
          </cell>
          <cell r="P150">
            <v>62.2</v>
          </cell>
        </row>
        <row r="151">
          <cell r="A151" t="str">
            <v>Sri Lanka</v>
          </cell>
          <cell r="D151">
            <v>0.02</v>
          </cell>
          <cell r="E151">
            <v>0.04</v>
          </cell>
          <cell r="F151">
            <v>0.06</v>
          </cell>
          <cell r="G151">
            <v>0.08</v>
          </cell>
          <cell r="H151">
            <v>0.1</v>
          </cell>
          <cell r="I151">
            <v>0.11</v>
          </cell>
          <cell r="J151">
            <v>0.34</v>
          </cell>
          <cell r="K151">
            <v>0.42</v>
          </cell>
          <cell r="L151">
            <v>0.5</v>
          </cell>
          <cell r="M151">
            <v>0.57999999999999996</v>
          </cell>
          <cell r="N151">
            <v>0.73</v>
          </cell>
          <cell r="O151">
            <v>0.93</v>
          </cell>
          <cell r="P151">
            <v>1.32</v>
          </cell>
        </row>
        <row r="152">
          <cell r="A152" t="str">
            <v>Sudáfrica</v>
          </cell>
          <cell r="B152">
            <v>0.41</v>
          </cell>
          <cell r="C152">
            <v>0.54</v>
          </cell>
          <cell r="D152">
            <v>0.7</v>
          </cell>
          <cell r="E152">
            <v>0.92</v>
          </cell>
          <cell r="F152">
            <v>1.19</v>
          </cell>
          <cell r="G152">
            <v>1.48</v>
          </cell>
          <cell r="H152">
            <v>2.27</v>
          </cell>
          <cell r="I152">
            <v>2.79</v>
          </cell>
          <cell r="J152">
            <v>3.54</v>
          </cell>
          <cell r="K152">
            <v>4.37</v>
          </cell>
          <cell r="L152">
            <v>5.46</v>
          </cell>
          <cell r="M152">
            <v>6.04</v>
          </cell>
          <cell r="N152">
            <v>6.64</v>
          </cell>
          <cell r="O152">
            <v>6.96</v>
          </cell>
          <cell r="P152">
            <v>7.26</v>
          </cell>
        </row>
        <row r="153">
          <cell r="A153" t="str">
            <v>Sudán</v>
          </cell>
          <cell r="H153">
            <v>0.02</v>
          </cell>
          <cell r="I153">
            <v>0.04</v>
          </cell>
          <cell r="J153">
            <v>7.0000000000000007E-2</v>
          </cell>
          <cell r="K153">
            <v>0.11</v>
          </cell>
          <cell r="L153">
            <v>0.19</v>
          </cell>
          <cell r="M153">
            <v>0.28999999999999998</v>
          </cell>
          <cell r="N153">
            <v>0.32</v>
          </cell>
          <cell r="O153">
            <v>0.36</v>
          </cell>
          <cell r="P153">
            <v>0.61</v>
          </cell>
        </row>
        <row r="154">
          <cell r="A154" t="str">
            <v>Suecia</v>
          </cell>
          <cell r="B154">
            <v>5.93</v>
          </cell>
          <cell r="C154">
            <v>8.24</v>
          </cell>
          <cell r="D154">
            <v>10.48</v>
          </cell>
          <cell r="E154">
            <v>12.73</v>
          </cell>
          <cell r="F154">
            <v>13.81</v>
          </cell>
          <cell r="G154">
            <v>14.87</v>
          </cell>
          <cell r="H154">
            <v>18.149999999999999</v>
          </cell>
          <cell r="I154">
            <v>24.89</v>
          </cell>
          <cell r="J154">
            <v>29.4</v>
          </cell>
          <cell r="K154">
            <v>33.909999999999997</v>
          </cell>
          <cell r="L154">
            <v>39.53</v>
          </cell>
          <cell r="M154">
            <v>45.14</v>
          </cell>
          <cell r="N154">
            <v>50.67</v>
          </cell>
          <cell r="O154">
            <v>56.12</v>
          </cell>
          <cell r="P154">
            <v>62.13</v>
          </cell>
        </row>
        <row r="155">
          <cell r="A155" t="str">
            <v>Suiza</v>
          </cell>
          <cell r="B155">
            <v>5.23</v>
          </cell>
          <cell r="C155">
            <v>6.67</v>
          </cell>
          <cell r="D155">
            <v>8.73</v>
          </cell>
          <cell r="E155">
            <v>10.86</v>
          </cell>
          <cell r="F155">
            <v>12.97</v>
          </cell>
          <cell r="G155">
            <v>17.22</v>
          </cell>
          <cell r="H155">
            <v>22.85</v>
          </cell>
          <cell r="I155">
            <v>28.42</v>
          </cell>
          <cell r="J155">
            <v>33.94</v>
          </cell>
          <cell r="K155">
            <v>39.409999999999997</v>
          </cell>
          <cell r="L155">
            <v>42.02</v>
          </cell>
          <cell r="M155">
            <v>46</v>
          </cell>
          <cell r="N155">
            <v>65.2</v>
          </cell>
          <cell r="O155">
            <v>68.180000000000007</v>
          </cell>
          <cell r="P155">
            <v>70.87</v>
          </cell>
        </row>
        <row r="156">
          <cell r="A156" t="str">
            <v>Suriname</v>
          </cell>
          <cell r="O156">
            <v>4.55</v>
          </cell>
        </row>
        <row r="157">
          <cell r="A157" t="str">
            <v>Swazilandia</v>
          </cell>
          <cell r="N157">
            <v>1.19</v>
          </cell>
          <cell r="O157">
            <v>1.57</v>
          </cell>
          <cell r="P157">
            <v>2.42</v>
          </cell>
        </row>
        <row r="158">
          <cell r="A158" t="str">
            <v>Tailandia</v>
          </cell>
          <cell r="B158">
            <v>0.19</v>
          </cell>
          <cell r="C158">
            <v>0.28000000000000003</v>
          </cell>
          <cell r="D158">
            <v>0.42</v>
          </cell>
          <cell r="E158">
            <v>0.54</v>
          </cell>
          <cell r="F158">
            <v>0.81</v>
          </cell>
          <cell r="G158">
            <v>1.01</v>
          </cell>
          <cell r="H158">
            <v>1.2</v>
          </cell>
          <cell r="I158">
            <v>1.41</v>
          </cell>
          <cell r="J158">
            <v>1.72</v>
          </cell>
          <cell r="K158">
            <v>2.04</v>
          </cell>
          <cell r="L158">
            <v>2.19</v>
          </cell>
          <cell r="M158">
            <v>2.2999999999999998</v>
          </cell>
          <cell r="N158">
            <v>2.83</v>
          </cell>
          <cell r="O158">
            <v>3.27</v>
          </cell>
          <cell r="P158">
            <v>3.98</v>
          </cell>
        </row>
        <row r="159">
          <cell r="A159" t="str">
            <v>Territorio Palestino Ocupado</v>
          </cell>
          <cell r="P159">
            <v>3.62</v>
          </cell>
        </row>
        <row r="160">
          <cell r="A160" t="str">
            <v>Togo</v>
          </cell>
          <cell r="I160">
            <v>0.36</v>
          </cell>
          <cell r="J160">
            <v>0.48</v>
          </cell>
          <cell r="K160">
            <v>0.57999999999999996</v>
          </cell>
          <cell r="L160">
            <v>0.68</v>
          </cell>
          <cell r="M160">
            <v>1.1100000000000001</v>
          </cell>
          <cell r="N160">
            <v>2.16</v>
          </cell>
          <cell r="O160">
            <v>2.5299999999999998</v>
          </cell>
          <cell r="P160">
            <v>3.08</v>
          </cell>
        </row>
        <row r="161">
          <cell r="A161" t="str">
            <v>Tonga</v>
          </cell>
          <cell r="K161">
            <v>0.61</v>
          </cell>
          <cell r="L161">
            <v>0.82</v>
          </cell>
          <cell r="M161">
            <v>1.1200000000000001</v>
          </cell>
          <cell r="N161">
            <v>1.32</v>
          </cell>
          <cell r="O161">
            <v>1.42</v>
          </cell>
          <cell r="P161">
            <v>2.02</v>
          </cell>
        </row>
        <row r="162">
          <cell r="A162" t="str">
            <v>Trinidad y Tabago</v>
          </cell>
          <cell r="E162">
            <v>0.42</v>
          </cell>
          <cell r="F162">
            <v>0.83</v>
          </cell>
          <cell r="G162">
            <v>1.23</v>
          </cell>
          <cell r="H162">
            <v>1.62</v>
          </cell>
          <cell r="I162">
            <v>2</v>
          </cell>
          <cell r="J162">
            <v>2.77</v>
          </cell>
          <cell r="K162">
            <v>3.93</v>
          </cell>
          <cell r="L162">
            <v>4.68</v>
          </cell>
          <cell r="M162">
            <v>5.42</v>
          </cell>
          <cell r="N162">
            <v>6.18</v>
          </cell>
          <cell r="O162">
            <v>6.92</v>
          </cell>
          <cell r="P162">
            <v>7.95</v>
          </cell>
        </row>
        <row r="163">
          <cell r="A163" t="str">
            <v>Túnez</v>
          </cell>
          <cell r="D163">
            <v>0.26</v>
          </cell>
          <cell r="E163">
            <v>0.3</v>
          </cell>
          <cell r="F163">
            <v>0.35</v>
          </cell>
          <cell r="G163">
            <v>0.42</v>
          </cell>
          <cell r="H163">
            <v>0.5</v>
          </cell>
          <cell r="I163">
            <v>0.67</v>
          </cell>
          <cell r="J163">
            <v>0.83</v>
          </cell>
          <cell r="K163">
            <v>0.87</v>
          </cell>
          <cell r="L163">
            <v>1.48</v>
          </cell>
          <cell r="M163">
            <v>1.53</v>
          </cell>
          <cell r="N163">
            <v>2.29</v>
          </cell>
          <cell r="O163">
            <v>2.64</v>
          </cell>
          <cell r="P163">
            <v>3.43</v>
          </cell>
        </row>
        <row r="164">
          <cell r="A164" t="str">
            <v>Turquía</v>
          </cell>
          <cell r="B164">
            <v>0.22</v>
          </cell>
          <cell r="C164">
            <v>0.38</v>
          </cell>
          <cell r="D164">
            <v>0.53</v>
          </cell>
          <cell r="E164">
            <v>0.66</v>
          </cell>
          <cell r="F164">
            <v>0.89</v>
          </cell>
          <cell r="G164">
            <v>1.1399999999999999</v>
          </cell>
          <cell r="H164">
            <v>1.3</v>
          </cell>
          <cell r="I164">
            <v>1.49</v>
          </cell>
          <cell r="J164">
            <v>1.75</v>
          </cell>
          <cell r="K164">
            <v>2.08</v>
          </cell>
          <cell r="L164">
            <v>2.68</v>
          </cell>
          <cell r="M164">
            <v>3.42</v>
          </cell>
          <cell r="N164">
            <v>3.83</v>
          </cell>
          <cell r="O164">
            <v>4.07</v>
          </cell>
          <cell r="P164">
            <v>4.46</v>
          </cell>
        </row>
        <row r="165">
          <cell r="A165" t="str">
            <v>Ucrania</v>
          </cell>
          <cell r="D165">
            <v>0.19</v>
          </cell>
          <cell r="E165">
            <v>0.27</v>
          </cell>
          <cell r="F165">
            <v>0.38</v>
          </cell>
          <cell r="G165">
            <v>0.56999999999999995</v>
          </cell>
          <cell r="H165">
            <v>0.69</v>
          </cell>
          <cell r="I165">
            <v>0.83</v>
          </cell>
          <cell r="J165">
            <v>1</v>
          </cell>
          <cell r="K165">
            <v>1.18</v>
          </cell>
          <cell r="L165">
            <v>1.4</v>
          </cell>
          <cell r="M165">
            <v>1.58</v>
          </cell>
          <cell r="N165">
            <v>1.76</v>
          </cell>
          <cell r="O165">
            <v>1.83</v>
          </cell>
          <cell r="P165">
            <v>1.9</v>
          </cell>
        </row>
        <row r="166">
          <cell r="A166" t="str">
            <v>Uganda</v>
          </cell>
          <cell r="I166">
            <v>0.05</v>
          </cell>
          <cell r="J166">
            <v>0.1</v>
          </cell>
          <cell r="K166">
            <v>0.15</v>
          </cell>
          <cell r="L166">
            <v>0.19</v>
          </cell>
          <cell r="M166">
            <v>0.25</v>
          </cell>
          <cell r="N166">
            <v>0.26</v>
          </cell>
          <cell r="O166">
            <v>0.28999999999999998</v>
          </cell>
          <cell r="P166">
            <v>0.33</v>
          </cell>
        </row>
        <row r="167">
          <cell r="A167" t="str">
            <v>Uruguay</v>
          </cell>
          <cell r="I167">
            <v>2.19</v>
          </cell>
          <cell r="J167">
            <v>3.75</v>
          </cell>
          <cell r="K167">
            <v>6.16</v>
          </cell>
          <cell r="L167">
            <v>9.1199999999999992</v>
          </cell>
          <cell r="M167">
            <v>9.9600000000000009</v>
          </cell>
          <cell r="N167">
            <v>10.49</v>
          </cell>
          <cell r="O167">
            <v>11.01</v>
          </cell>
        </row>
        <row r="168">
          <cell r="A168" t="str">
            <v>Vanuatu</v>
          </cell>
          <cell r="K168">
            <v>0.74</v>
          </cell>
          <cell r="L168">
            <v>0.83</v>
          </cell>
          <cell r="M168">
            <v>1.07</v>
          </cell>
          <cell r="N168">
            <v>1.25</v>
          </cell>
          <cell r="O168">
            <v>1.32</v>
          </cell>
          <cell r="P168">
            <v>1.48</v>
          </cell>
        </row>
        <row r="169">
          <cell r="A169" t="str">
            <v>Venezuela</v>
          </cell>
          <cell r="B169">
            <v>0.54</v>
          </cell>
          <cell r="C169">
            <v>0.79</v>
          </cell>
          <cell r="D169">
            <v>1.03</v>
          </cell>
          <cell r="E169">
            <v>1.26</v>
          </cell>
          <cell r="F169">
            <v>1.47</v>
          </cell>
          <cell r="G169">
            <v>1.91</v>
          </cell>
          <cell r="H169">
            <v>2.34</v>
          </cell>
          <cell r="I169">
            <v>2.77</v>
          </cell>
          <cell r="J169">
            <v>3.08</v>
          </cell>
          <cell r="K169">
            <v>3.48</v>
          </cell>
          <cell r="L169">
            <v>3.87</v>
          </cell>
          <cell r="M169">
            <v>4.22</v>
          </cell>
          <cell r="N169">
            <v>4.55</v>
          </cell>
          <cell r="O169">
            <v>5.26</v>
          </cell>
          <cell r="P169">
            <v>6.09</v>
          </cell>
        </row>
        <row r="170">
          <cell r="A170" t="str">
            <v>Viet Nam</v>
          </cell>
          <cell r="F170">
            <v>0.01</v>
          </cell>
          <cell r="G170">
            <v>0.03</v>
          </cell>
          <cell r="H170">
            <v>7.0000000000000007E-2</v>
          </cell>
          <cell r="I170">
            <v>0.14000000000000001</v>
          </cell>
          <cell r="J170">
            <v>0.27</v>
          </cell>
          <cell r="K170">
            <v>0.39</v>
          </cell>
          <cell r="L170">
            <v>0.52</v>
          </cell>
          <cell r="M170">
            <v>0.64</v>
          </cell>
          <cell r="N170">
            <v>0.75</v>
          </cell>
          <cell r="O170">
            <v>0.86</v>
          </cell>
          <cell r="P170">
            <v>0.98</v>
          </cell>
        </row>
        <row r="171">
          <cell r="A171" t="str">
            <v>Yemen</v>
          </cell>
          <cell r="J171">
            <v>0.09</v>
          </cell>
          <cell r="K171">
            <v>0.12</v>
          </cell>
          <cell r="L171">
            <v>0.15</v>
          </cell>
          <cell r="M171">
            <v>0.17</v>
          </cell>
          <cell r="N171">
            <v>0.19</v>
          </cell>
          <cell r="O171">
            <v>0.2</v>
          </cell>
          <cell r="P171">
            <v>0.74</v>
          </cell>
        </row>
        <row r="172">
          <cell r="A172" t="str">
            <v>Yugoslavia</v>
          </cell>
          <cell r="G172">
            <v>1.18</v>
          </cell>
          <cell r="H172">
            <v>1.33</v>
          </cell>
          <cell r="I172">
            <v>1.42</v>
          </cell>
          <cell r="J172">
            <v>1.61</v>
          </cell>
          <cell r="K172">
            <v>1.7</v>
          </cell>
          <cell r="L172">
            <v>1.88</v>
          </cell>
          <cell r="M172">
            <v>2.0699999999999998</v>
          </cell>
          <cell r="N172">
            <v>2.2599999999999998</v>
          </cell>
          <cell r="O172">
            <v>2.34</v>
          </cell>
          <cell r="P172">
            <v>2.71</v>
          </cell>
        </row>
        <row r="173">
          <cell r="A173" t="str">
            <v>Zambia</v>
          </cell>
          <cell r="L173">
            <v>0.62</v>
          </cell>
          <cell r="M173">
            <v>0.65</v>
          </cell>
          <cell r="N173">
            <v>0.68</v>
          </cell>
          <cell r="O173">
            <v>0.71</v>
          </cell>
          <cell r="P173">
            <v>0.74</v>
          </cell>
        </row>
        <row r="174">
          <cell r="A174" t="str">
            <v>Zimbabwe</v>
          </cell>
          <cell r="D174">
            <v>0.02</v>
          </cell>
          <cell r="E174">
            <v>0.05</v>
          </cell>
          <cell r="F174">
            <v>0.12</v>
          </cell>
          <cell r="G174">
            <v>0.17</v>
          </cell>
          <cell r="H174">
            <v>0.21</v>
          </cell>
          <cell r="I174">
            <v>0.31</v>
          </cell>
          <cell r="J174">
            <v>0.73</v>
          </cell>
          <cell r="K174">
            <v>1</v>
          </cell>
          <cell r="L174">
            <v>1.17</v>
          </cell>
          <cell r="M174">
            <v>1.33</v>
          </cell>
          <cell r="N174">
            <v>1.71</v>
          </cell>
          <cell r="O174">
            <v>1.74</v>
          </cell>
          <cell r="P174">
            <v>5.16</v>
          </cell>
        </row>
      </sheetData>
      <sheetData sheetId="37" refreshError="1"/>
      <sheetData sheetId="38" refreshError="1"/>
      <sheetData sheetId="39" refreshError="1"/>
      <sheetData sheetId="40" refreshError="1"/>
      <sheetData sheetId="41" refreshError="1"/>
      <sheetData sheetId="42"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Afganistán</v>
          </cell>
          <cell r="D2">
            <v>0</v>
          </cell>
          <cell r="P2">
            <v>0</v>
          </cell>
        </row>
        <row r="3">
          <cell r="A3" t="str">
            <v>Albania</v>
          </cell>
          <cell r="D3">
            <v>0</v>
          </cell>
          <cell r="I3">
            <v>0.01</v>
          </cell>
          <cell r="J3">
            <v>0.03</v>
          </cell>
          <cell r="K3">
            <v>0.05</v>
          </cell>
          <cell r="L3">
            <v>0.06</v>
          </cell>
          <cell r="M3">
            <v>0.08</v>
          </cell>
          <cell r="N3">
            <v>0.11</v>
          </cell>
          <cell r="O3">
            <v>0.32</v>
          </cell>
          <cell r="P3">
            <v>0.39</v>
          </cell>
        </row>
        <row r="4">
          <cell r="A4" t="str">
            <v>Alemania</v>
          </cell>
          <cell r="D4">
            <v>0.14000000000000001</v>
          </cell>
          <cell r="E4">
            <v>0.26</v>
          </cell>
          <cell r="F4">
            <v>0.43</v>
          </cell>
          <cell r="G4">
            <v>0.46</v>
          </cell>
          <cell r="H4">
            <v>0.92</v>
          </cell>
          <cell r="I4">
            <v>1.83</v>
          </cell>
          <cell r="J4">
            <v>3.05</v>
          </cell>
          <cell r="K4">
            <v>6.7</v>
          </cell>
          <cell r="L4">
            <v>9.8699999999999992</v>
          </cell>
          <cell r="M4">
            <v>20.81</v>
          </cell>
          <cell r="N4">
            <v>30.15</v>
          </cell>
          <cell r="O4">
            <v>37.36</v>
          </cell>
          <cell r="P4">
            <v>41.19</v>
          </cell>
        </row>
        <row r="5">
          <cell r="A5" t="str">
            <v>Andorra</v>
          </cell>
          <cell r="D5">
            <v>0</v>
          </cell>
          <cell r="J5">
            <v>1.41</v>
          </cell>
          <cell r="K5">
            <v>2.7</v>
          </cell>
          <cell r="L5">
            <v>6</v>
          </cell>
          <cell r="M5">
            <v>6.66</v>
          </cell>
          <cell r="N5">
            <v>8.9700000000000006</v>
          </cell>
        </row>
        <row r="6">
          <cell r="A6" t="str">
            <v>Angola</v>
          </cell>
          <cell r="D6">
            <v>0</v>
          </cell>
          <cell r="J6">
            <v>0</v>
          </cell>
          <cell r="K6">
            <v>0.01</v>
          </cell>
          <cell r="L6">
            <v>0.02</v>
          </cell>
          <cell r="M6">
            <v>0.08</v>
          </cell>
          <cell r="N6">
            <v>0.11</v>
          </cell>
          <cell r="O6">
            <v>0.15</v>
          </cell>
          <cell r="P6">
            <v>0.28999999999999998</v>
          </cell>
        </row>
        <row r="7">
          <cell r="A7" t="str">
            <v>Anguila</v>
          </cell>
          <cell r="I7">
            <v>1</v>
          </cell>
          <cell r="N7">
            <v>30.21</v>
          </cell>
          <cell r="O7">
            <v>25.95</v>
          </cell>
        </row>
        <row r="8">
          <cell r="A8" t="str">
            <v>Antigua y Barbuda</v>
          </cell>
          <cell r="D8">
            <v>0</v>
          </cell>
          <cell r="I8">
            <v>2.25</v>
          </cell>
          <cell r="J8">
            <v>2.91</v>
          </cell>
          <cell r="K8">
            <v>3.54</v>
          </cell>
          <cell r="L8">
            <v>4.13</v>
          </cell>
          <cell r="M8">
            <v>5.35</v>
          </cell>
          <cell r="N8">
            <v>6.52</v>
          </cell>
          <cell r="O8">
            <v>9.0399999999999991</v>
          </cell>
          <cell r="P8">
            <v>12.82</v>
          </cell>
        </row>
        <row r="9">
          <cell r="A9" t="str">
            <v>Antillas Neerlandesas</v>
          </cell>
          <cell r="D9">
            <v>0</v>
          </cell>
          <cell r="J9">
            <v>0.24</v>
          </cell>
          <cell r="M9">
            <v>0.93</v>
          </cell>
        </row>
        <row r="10">
          <cell r="A10" t="str">
            <v>Arabia Saudita</v>
          </cell>
          <cell r="D10">
            <v>0</v>
          </cell>
          <cell r="I10">
            <v>0.01</v>
          </cell>
          <cell r="J10">
            <v>0.03</v>
          </cell>
          <cell r="K10">
            <v>0.05</v>
          </cell>
          <cell r="L10">
            <v>0.1</v>
          </cell>
          <cell r="M10">
            <v>0.49</v>
          </cell>
          <cell r="N10">
            <v>2.21</v>
          </cell>
          <cell r="O10">
            <v>4.75</v>
          </cell>
          <cell r="P10">
            <v>6.46</v>
          </cell>
        </row>
        <row r="11">
          <cell r="A11" t="str">
            <v>Argelia</v>
          </cell>
          <cell r="D11">
            <v>0</v>
          </cell>
          <cell r="H11">
            <v>0</v>
          </cell>
          <cell r="I11">
            <v>0</v>
          </cell>
          <cell r="J11">
            <v>0</v>
          </cell>
          <cell r="K11">
            <v>0.01</v>
          </cell>
          <cell r="L11">
            <v>0.02</v>
          </cell>
          <cell r="M11">
            <v>0.2</v>
          </cell>
          <cell r="N11">
            <v>0.49</v>
          </cell>
          <cell r="O11">
            <v>0.65</v>
          </cell>
          <cell r="P11">
            <v>1.6</v>
          </cell>
        </row>
        <row r="12">
          <cell r="A12" t="str">
            <v>Argentina</v>
          </cell>
          <cell r="D12">
            <v>0</v>
          </cell>
          <cell r="F12">
            <v>0</v>
          </cell>
          <cell r="G12">
            <v>0.03</v>
          </cell>
          <cell r="H12">
            <v>0.04</v>
          </cell>
          <cell r="I12">
            <v>0.09</v>
          </cell>
          <cell r="J12">
            <v>0.15</v>
          </cell>
          <cell r="K12">
            <v>0.28999999999999998</v>
          </cell>
          <cell r="L12">
            <v>0.85</v>
          </cell>
          <cell r="M12">
            <v>3.38</v>
          </cell>
          <cell r="N12">
            <v>7.25</v>
          </cell>
          <cell r="O12">
            <v>10.08</v>
          </cell>
          <cell r="P12">
            <v>11.2</v>
          </cell>
        </row>
        <row r="13">
          <cell r="A13" t="str">
            <v>Armenia</v>
          </cell>
          <cell r="D13">
            <v>0</v>
          </cell>
          <cell r="H13">
            <v>0.01</v>
          </cell>
          <cell r="I13">
            <v>0.05</v>
          </cell>
          <cell r="J13">
            <v>0.08</v>
          </cell>
          <cell r="K13">
            <v>0.09</v>
          </cell>
          <cell r="L13">
            <v>0.11</v>
          </cell>
          <cell r="M13">
            <v>0.79</v>
          </cell>
          <cell r="N13">
            <v>1.05</v>
          </cell>
          <cell r="O13">
            <v>1.32</v>
          </cell>
          <cell r="P13">
            <v>1.58</v>
          </cell>
        </row>
        <row r="14">
          <cell r="A14" t="str">
            <v>Aruba</v>
          </cell>
          <cell r="D14">
            <v>0</v>
          </cell>
          <cell r="J14">
            <v>2.68</v>
          </cell>
          <cell r="M14">
            <v>4.07</v>
          </cell>
          <cell r="N14">
            <v>13.65</v>
          </cell>
          <cell r="O14">
            <v>22.64</v>
          </cell>
        </row>
        <row r="15">
          <cell r="A15" t="str">
            <v>Australia</v>
          </cell>
          <cell r="D15">
            <v>0.59</v>
          </cell>
          <cell r="E15">
            <v>1.1000000000000001</v>
          </cell>
          <cell r="F15">
            <v>1.77</v>
          </cell>
          <cell r="G15">
            <v>1.98</v>
          </cell>
          <cell r="H15">
            <v>2.2400000000000002</v>
          </cell>
          <cell r="I15">
            <v>2.77</v>
          </cell>
          <cell r="J15">
            <v>3.28</v>
          </cell>
          <cell r="K15">
            <v>8.61</v>
          </cell>
          <cell r="L15">
            <v>22.42</v>
          </cell>
          <cell r="M15">
            <v>29.57</v>
          </cell>
          <cell r="N15">
            <v>34.450000000000003</v>
          </cell>
          <cell r="O15">
            <v>37.14</v>
          </cell>
          <cell r="P15">
            <v>48.17</v>
          </cell>
        </row>
        <row r="16">
          <cell r="A16" t="str">
            <v>Austria</v>
          </cell>
          <cell r="D16">
            <v>0.13</v>
          </cell>
          <cell r="E16">
            <v>0.26</v>
          </cell>
          <cell r="F16">
            <v>0.63</v>
          </cell>
          <cell r="G16">
            <v>0.75</v>
          </cell>
          <cell r="H16">
            <v>1.37</v>
          </cell>
          <cell r="I16">
            <v>1.86</v>
          </cell>
          <cell r="J16">
            <v>6.82</v>
          </cell>
          <cell r="K16">
            <v>9.42</v>
          </cell>
          <cell r="L16">
            <v>15.11</v>
          </cell>
          <cell r="M16">
            <v>22.5</v>
          </cell>
          <cell r="N16">
            <v>33.25</v>
          </cell>
          <cell r="O16">
            <v>38.700000000000003</v>
          </cell>
          <cell r="P16">
            <v>40.94</v>
          </cell>
        </row>
        <row r="17">
          <cell r="A17" t="str">
            <v>Azerbaiyán</v>
          </cell>
          <cell r="D17">
            <v>0</v>
          </cell>
          <cell r="H17">
            <v>0</v>
          </cell>
          <cell r="I17">
            <v>0</v>
          </cell>
          <cell r="J17">
            <v>0.01</v>
          </cell>
          <cell r="K17">
            <v>0.03</v>
          </cell>
          <cell r="L17">
            <v>0.04</v>
          </cell>
          <cell r="M17">
            <v>0.1</v>
          </cell>
          <cell r="N17">
            <v>0.15</v>
          </cell>
          <cell r="O17">
            <v>0.31</v>
          </cell>
          <cell r="P17">
            <v>3.69</v>
          </cell>
        </row>
        <row r="18">
          <cell r="A18" t="str">
            <v>Bahamas</v>
          </cell>
          <cell r="D18">
            <v>0</v>
          </cell>
          <cell r="I18">
            <v>0.97</v>
          </cell>
          <cell r="J18">
            <v>1.76</v>
          </cell>
          <cell r="K18">
            <v>1.37</v>
          </cell>
          <cell r="L18">
            <v>2.33</v>
          </cell>
          <cell r="M18">
            <v>3.75</v>
          </cell>
          <cell r="N18">
            <v>4.3099999999999996</v>
          </cell>
          <cell r="O18">
            <v>5.51</v>
          </cell>
          <cell r="P18">
            <v>19.23</v>
          </cell>
        </row>
        <row r="19">
          <cell r="A19" t="str">
            <v>Bahrein</v>
          </cell>
          <cell r="D19">
            <v>0</v>
          </cell>
          <cell r="I19">
            <v>0.36</v>
          </cell>
          <cell r="J19">
            <v>0.87</v>
          </cell>
          <cell r="K19">
            <v>1.7</v>
          </cell>
          <cell r="L19">
            <v>3.31</v>
          </cell>
          <cell r="M19">
            <v>4.84</v>
          </cell>
          <cell r="N19">
            <v>6.3</v>
          </cell>
          <cell r="O19">
            <v>20.34</v>
          </cell>
          <cell r="P19">
            <v>24.56</v>
          </cell>
        </row>
        <row r="20">
          <cell r="A20" t="str">
            <v>Bangladesh</v>
          </cell>
          <cell r="D20">
            <v>0</v>
          </cell>
          <cell r="K20">
            <v>0</v>
          </cell>
          <cell r="L20">
            <v>0</v>
          </cell>
          <cell r="M20">
            <v>0.04</v>
          </cell>
          <cell r="N20">
            <v>0.08</v>
          </cell>
          <cell r="O20">
            <v>0.14000000000000001</v>
          </cell>
          <cell r="P20">
            <v>0.15</v>
          </cell>
        </row>
        <row r="21">
          <cell r="A21" t="str">
            <v>Barbados</v>
          </cell>
          <cell r="D21">
            <v>0</v>
          </cell>
          <cell r="I21">
            <v>0.01</v>
          </cell>
          <cell r="J21">
            <v>0.38</v>
          </cell>
          <cell r="K21">
            <v>0.75</v>
          </cell>
          <cell r="L21">
            <v>1.87</v>
          </cell>
          <cell r="M21">
            <v>2.2400000000000002</v>
          </cell>
          <cell r="N21">
            <v>3.74</v>
          </cell>
          <cell r="O21">
            <v>5.59</v>
          </cell>
          <cell r="P21">
            <v>11.15</v>
          </cell>
        </row>
        <row r="22">
          <cell r="A22" t="str">
            <v>Belarús</v>
          </cell>
          <cell r="D22">
            <v>0</v>
          </cell>
          <cell r="H22">
            <v>0</v>
          </cell>
          <cell r="I22">
            <v>0</v>
          </cell>
          <cell r="J22">
            <v>0.03</v>
          </cell>
          <cell r="K22">
            <v>0.05</v>
          </cell>
          <cell r="L22">
            <v>7.0000000000000007E-2</v>
          </cell>
          <cell r="M22">
            <v>0.5</v>
          </cell>
          <cell r="N22">
            <v>1.87</v>
          </cell>
          <cell r="O22">
            <v>4.32</v>
          </cell>
          <cell r="P22">
            <v>8.16</v>
          </cell>
        </row>
        <row r="23">
          <cell r="A23" t="str">
            <v>Bélgica</v>
          </cell>
          <cell r="D23">
            <v>0</v>
          </cell>
          <cell r="E23">
            <v>0.02</v>
          </cell>
          <cell r="F23">
            <v>0.1</v>
          </cell>
          <cell r="G23">
            <v>0.2</v>
          </cell>
          <cell r="H23">
            <v>0.69</v>
          </cell>
          <cell r="I23">
            <v>0.99</v>
          </cell>
          <cell r="J23">
            <v>2.95</v>
          </cell>
          <cell r="K23">
            <v>4.91</v>
          </cell>
          <cell r="L23">
            <v>7.83</v>
          </cell>
          <cell r="M23">
            <v>13.67</v>
          </cell>
          <cell r="N23">
            <v>29.23</v>
          </cell>
          <cell r="O23">
            <v>31.04</v>
          </cell>
          <cell r="P23">
            <v>32.83</v>
          </cell>
        </row>
        <row r="24">
          <cell r="A24" t="str">
            <v>Belice</v>
          </cell>
          <cell r="D24">
            <v>0</v>
          </cell>
          <cell r="I24">
            <v>0.05</v>
          </cell>
          <cell r="J24">
            <v>0.93</v>
          </cell>
          <cell r="K24">
            <v>1.35</v>
          </cell>
          <cell r="L24">
            <v>2.19</v>
          </cell>
          <cell r="M24">
            <v>4.2699999999999996</v>
          </cell>
          <cell r="N24">
            <v>6.24</v>
          </cell>
          <cell r="O24">
            <v>7</v>
          </cell>
          <cell r="P24">
            <v>10.89</v>
          </cell>
        </row>
        <row r="25">
          <cell r="A25" t="str">
            <v>Benin</v>
          </cell>
          <cell r="D25">
            <v>0</v>
          </cell>
          <cell r="J25">
            <v>0</v>
          </cell>
          <cell r="K25">
            <v>0.03</v>
          </cell>
          <cell r="L25">
            <v>0.05</v>
          </cell>
          <cell r="M25">
            <v>0.16</v>
          </cell>
          <cell r="N25">
            <v>0.24</v>
          </cell>
          <cell r="O25">
            <v>0.38</v>
          </cell>
          <cell r="P25">
            <v>0.74</v>
          </cell>
        </row>
        <row r="26">
          <cell r="A26" t="str">
            <v>Bermuda</v>
          </cell>
          <cell r="D26">
            <v>0</v>
          </cell>
          <cell r="I26">
            <v>6.67</v>
          </cell>
          <cell r="J26">
            <v>15.63</v>
          </cell>
          <cell r="K26">
            <v>23.44</v>
          </cell>
          <cell r="L26">
            <v>31.25</v>
          </cell>
          <cell r="M26">
            <v>39.01</v>
          </cell>
          <cell r="N26">
            <v>41.88</v>
          </cell>
          <cell r="O26">
            <v>46.44</v>
          </cell>
        </row>
        <row r="27">
          <cell r="A27" t="str">
            <v>Bhután</v>
          </cell>
          <cell r="D27">
            <v>0</v>
          </cell>
          <cell r="M27">
            <v>0.11</v>
          </cell>
          <cell r="N27">
            <v>0.34</v>
          </cell>
          <cell r="O27">
            <v>0.74</v>
          </cell>
          <cell r="P27">
            <v>1.45</v>
          </cell>
        </row>
        <row r="28">
          <cell r="A28" t="str">
            <v>Bolivia</v>
          </cell>
          <cell r="D28">
            <v>0</v>
          </cell>
          <cell r="I28">
            <v>7.0000000000000007E-2</v>
          </cell>
          <cell r="J28">
            <v>0.2</v>
          </cell>
          <cell r="K28">
            <v>0.45</v>
          </cell>
          <cell r="L28">
            <v>0.63</v>
          </cell>
          <cell r="M28">
            <v>0.98</v>
          </cell>
          <cell r="N28">
            <v>1.46</v>
          </cell>
          <cell r="O28">
            <v>2.1800000000000002</v>
          </cell>
          <cell r="P28">
            <v>3.24</v>
          </cell>
        </row>
        <row r="29">
          <cell r="A29" t="str">
            <v>Bosnia y Herzegovina</v>
          </cell>
          <cell r="D29">
            <v>0</v>
          </cell>
          <cell r="J29">
            <v>0.01</v>
          </cell>
          <cell r="K29">
            <v>0.05</v>
          </cell>
          <cell r="L29">
            <v>0.14000000000000001</v>
          </cell>
          <cell r="M29">
            <v>0.18</v>
          </cell>
          <cell r="N29">
            <v>1.06</v>
          </cell>
          <cell r="O29">
            <v>1.18</v>
          </cell>
          <cell r="P29">
            <v>2.62</v>
          </cell>
        </row>
        <row r="30">
          <cell r="A30" t="str">
            <v>Botswana</v>
          </cell>
          <cell r="B30">
            <v>0</v>
          </cell>
          <cell r="C30">
            <v>0</v>
          </cell>
          <cell r="D30">
            <v>0</v>
          </cell>
          <cell r="E30">
            <v>0</v>
          </cell>
          <cell r="I30">
            <v>7.0000000000000007E-2</v>
          </cell>
          <cell r="J30">
            <v>0.17</v>
          </cell>
          <cell r="K30">
            <v>0.33</v>
          </cell>
          <cell r="L30">
            <v>0.64</v>
          </cell>
          <cell r="M30">
            <v>1.18</v>
          </cell>
          <cell r="N30">
            <v>1.52</v>
          </cell>
          <cell r="O30">
            <v>2.97</v>
          </cell>
        </row>
        <row r="31">
          <cell r="A31" t="str">
            <v>Brasil</v>
          </cell>
          <cell r="D31">
            <v>0</v>
          </cell>
          <cell r="E31">
            <v>0</v>
          </cell>
          <cell r="F31">
            <v>0.01</v>
          </cell>
          <cell r="G31">
            <v>0.03</v>
          </cell>
          <cell r="H31">
            <v>0.04</v>
          </cell>
          <cell r="I31">
            <v>0.11</v>
          </cell>
          <cell r="J31">
            <v>0.47</v>
          </cell>
          <cell r="K31">
            <v>0.82</v>
          </cell>
          <cell r="L31">
            <v>1.51</v>
          </cell>
          <cell r="M31">
            <v>2.08</v>
          </cell>
          <cell r="N31">
            <v>2.94</v>
          </cell>
          <cell r="O31">
            <v>4.66</v>
          </cell>
          <cell r="P31">
            <v>8.2200000000000006</v>
          </cell>
        </row>
        <row r="32">
          <cell r="A32" t="str">
            <v>Brunei Darussalam</v>
          </cell>
          <cell r="D32">
            <v>0</v>
          </cell>
          <cell r="I32">
            <v>1.06</v>
          </cell>
          <cell r="J32">
            <v>3.28</v>
          </cell>
          <cell r="K32">
            <v>4.8899999999999997</v>
          </cell>
          <cell r="L32">
            <v>6.35</v>
          </cell>
          <cell r="M32">
            <v>7.77</v>
          </cell>
          <cell r="N32">
            <v>9.0399999999999991</v>
          </cell>
          <cell r="O32">
            <v>10.23</v>
          </cell>
        </row>
        <row r="33">
          <cell r="A33" t="str">
            <v>Bulgaria</v>
          </cell>
          <cell r="D33">
            <v>0</v>
          </cell>
          <cell r="G33">
            <v>0</v>
          </cell>
          <cell r="H33">
            <v>0.02</v>
          </cell>
          <cell r="I33">
            <v>0.12</v>
          </cell>
          <cell r="J33">
            <v>0.72</v>
          </cell>
          <cell r="K33">
            <v>1.2</v>
          </cell>
          <cell r="L33">
            <v>1.8</v>
          </cell>
          <cell r="M33">
            <v>2.83</v>
          </cell>
          <cell r="N33">
            <v>5.28</v>
          </cell>
          <cell r="O33">
            <v>7.46</v>
          </cell>
          <cell r="P33">
            <v>8.08</v>
          </cell>
        </row>
        <row r="34">
          <cell r="A34" t="str">
            <v>Burkina Faso</v>
          </cell>
          <cell r="D34">
            <v>0</v>
          </cell>
          <cell r="J34">
            <v>0</v>
          </cell>
          <cell r="K34">
            <v>0.02</v>
          </cell>
          <cell r="L34">
            <v>0.05</v>
          </cell>
          <cell r="M34">
            <v>0.06</v>
          </cell>
          <cell r="N34">
            <v>0.08</v>
          </cell>
          <cell r="O34">
            <v>0.16</v>
          </cell>
          <cell r="P34">
            <v>0.21</v>
          </cell>
        </row>
        <row r="35">
          <cell r="A35" t="str">
            <v>Burundi</v>
          </cell>
          <cell r="B35">
            <v>0</v>
          </cell>
          <cell r="C35">
            <v>0</v>
          </cell>
          <cell r="D35">
            <v>0</v>
          </cell>
          <cell r="E35">
            <v>0</v>
          </cell>
          <cell r="F35">
            <v>0</v>
          </cell>
          <cell r="G35">
            <v>0</v>
          </cell>
          <cell r="H35">
            <v>0</v>
          </cell>
          <cell r="I35">
            <v>0</v>
          </cell>
          <cell r="J35">
            <v>0</v>
          </cell>
          <cell r="K35">
            <v>0.01</v>
          </cell>
          <cell r="L35">
            <v>0.02</v>
          </cell>
          <cell r="M35">
            <v>0.04</v>
          </cell>
          <cell r="N35">
            <v>7.0000000000000007E-2</v>
          </cell>
          <cell r="O35">
            <v>0.09</v>
          </cell>
          <cell r="P35">
            <v>0.12</v>
          </cell>
        </row>
        <row r="36">
          <cell r="A36" t="str">
            <v>Cabo Verde</v>
          </cell>
          <cell r="D36">
            <v>0</v>
          </cell>
          <cell r="K36">
            <v>0.25</v>
          </cell>
          <cell r="L36">
            <v>0.48</v>
          </cell>
          <cell r="M36">
            <v>1.17</v>
          </cell>
          <cell r="N36">
            <v>1.84</v>
          </cell>
          <cell r="O36">
            <v>2.75</v>
          </cell>
          <cell r="P36">
            <v>3.64</v>
          </cell>
        </row>
        <row r="37">
          <cell r="A37" t="str">
            <v>Camboya</v>
          </cell>
          <cell r="D37">
            <v>0</v>
          </cell>
          <cell r="K37">
            <v>0.01</v>
          </cell>
          <cell r="L37">
            <v>0.02</v>
          </cell>
          <cell r="M37">
            <v>0.03</v>
          </cell>
          <cell r="N37">
            <v>0.05</v>
          </cell>
          <cell r="O37">
            <v>7.0000000000000007E-2</v>
          </cell>
          <cell r="P37">
            <v>0.22</v>
          </cell>
        </row>
        <row r="38">
          <cell r="A38" t="str">
            <v>Camerún</v>
          </cell>
          <cell r="D38">
            <v>0</v>
          </cell>
          <cell r="K38">
            <v>0.01</v>
          </cell>
          <cell r="L38">
            <v>0.01</v>
          </cell>
          <cell r="M38">
            <v>0.14000000000000001</v>
          </cell>
          <cell r="N38">
            <v>0.27</v>
          </cell>
          <cell r="O38">
            <v>0.28999999999999998</v>
          </cell>
          <cell r="P38">
            <v>0.38</v>
          </cell>
        </row>
        <row r="39">
          <cell r="A39" t="str">
            <v>Canadá</v>
          </cell>
          <cell r="D39">
            <v>0.37</v>
          </cell>
          <cell r="E39">
            <v>0.59</v>
          </cell>
          <cell r="F39">
            <v>0.94</v>
          </cell>
          <cell r="G39">
            <v>1.22</v>
          </cell>
          <cell r="H39">
            <v>2.4500000000000002</v>
          </cell>
          <cell r="I39">
            <v>4.28</v>
          </cell>
          <cell r="J39">
            <v>6.93</v>
          </cell>
          <cell r="K39">
            <v>15.48</v>
          </cell>
          <cell r="L39">
            <v>25.59</v>
          </cell>
          <cell r="M39">
            <v>37.24</v>
          </cell>
          <cell r="N39">
            <v>42.13</v>
          </cell>
          <cell r="O39">
            <v>45</v>
          </cell>
          <cell r="P39">
            <v>51.28</v>
          </cell>
        </row>
        <row r="40">
          <cell r="A40" t="str">
            <v>Chad</v>
          </cell>
          <cell r="D40">
            <v>0</v>
          </cell>
          <cell r="K40">
            <v>0</v>
          </cell>
          <cell r="L40">
            <v>0</v>
          </cell>
          <cell r="M40">
            <v>0.01</v>
          </cell>
          <cell r="N40">
            <v>0.04</v>
          </cell>
          <cell r="O40">
            <v>0.05</v>
          </cell>
          <cell r="P40">
            <v>0.19</v>
          </cell>
        </row>
        <row r="41">
          <cell r="A41" t="str">
            <v>Chile</v>
          </cell>
          <cell r="D41">
            <v>0</v>
          </cell>
          <cell r="F41">
            <v>0.04</v>
          </cell>
          <cell r="G41">
            <v>7.0000000000000007E-2</v>
          </cell>
          <cell r="H41">
            <v>0.14000000000000001</v>
          </cell>
          <cell r="I41">
            <v>0.35</v>
          </cell>
          <cell r="J41">
            <v>0.69</v>
          </cell>
          <cell r="K41">
            <v>1.07</v>
          </cell>
          <cell r="L41">
            <v>1.69</v>
          </cell>
          <cell r="M41">
            <v>4.16</v>
          </cell>
          <cell r="N41">
            <v>16.68</v>
          </cell>
          <cell r="O41">
            <v>20.14</v>
          </cell>
          <cell r="P41">
            <v>23.75</v>
          </cell>
        </row>
        <row r="42">
          <cell r="A42" t="str">
            <v>China</v>
          </cell>
          <cell r="D42">
            <v>0</v>
          </cell>
          <cell r="G42">
            <v>0</v>
          </cell>
          <cell r="H42">
            <v>0</v>
          </cell>
          <cell r="I42">
            <v>0</v>
          </cell>
          <cell r="J42">
            <v>0.01</v>
          </cell>
          <cell r="K42">
            <v>0.03</v>
          </cell>
          <cell r="L42">
            <v>0.17</v>
          </cell>
          <cell r="M42">
            <v>0.7</v>
          </cell>
          <cell r="N42">
            <v>1.74</v>
          </cell>
          <cell r="O42">
            <v>2.57</v>
          </cell>
          <cell r="P42">
            <v>4.5999999999999996</v>
          </cell>
        </row>
        <row r="43">
          <cell r="A43" t="str">
            <v>Chipre</v>
          </cell>
          <cell r="D43">
            <v>0</v>
          </cell>
          <cell r="F43">
            <v>0.06</v>
          </cell>
          <cell r="G43">
            <v>7.0000000000000007E-2</v>
          </cell>
          <cell r="H43">
            <v>0.13</v>
          </cell>
          <cell r="I43">
            <v>0.48</v>
          </cell>
          <cell r="J43">
            <v>0.78</v>
          </cell>
          <cell r="K43">
            <v>5.08</v>
          </cell>
          <cell r="L43">
            <v>10.32</v>
          </cell>
          <cell r="M43">
            <v>13.15</v>
          </cell>
          <cell r="N43">
            <v>17.670000000000002</v>
          </cell>
          <cell r="O43">
            <v>21.75</v>
          </cell>
          <cell r="P43">
            <v>29.37</v>
          </cell>
        </row>
        <row r="44">
          <cell r="A44" t="str">
            <v>Colombia</v>
          </cell>
          <cell r="D44">
            <v>0</v>
          </cell>
          <cell r="H44">
            <v>0.1</v>
          </cell>
          <cell r="I44">
            <v>0.18</v>
          </cell>
          <cell r="J44">
            <v>0.31</v>
          </cell>
          <cell r="K44">
            <v>0.52</v>
          </cell>
          <cell r="L44">
            <v>1.06</v>
          </cell>
          <cell r="M44">
            <v>1.6</v>
          </cell>
          <cell r="N44">
            <v>2.0699999999999998</v>
          </cell>
          <cell r="O44">
            <v>2.7</v>
          </cell>
          <cell r="P44">
            <v>4.62</v>
          </cell>
        </row>
        <row r="45">
          <cell r="A45" t="str">
            <v>Comoras</v>
          </cell>
          <cell r="D45">
            <v>0</v>
          </cell>
          <cell r="K45">
            <v>0</v>
          </cell>
          <cell r="L45">
            <v>0.03</v>
          </cell>
          <cell r="M45">
            <v>0.12</v>
          </cell>
          <cell r="N45">
            <v>0.22</v>
          </cell>
          <cell r="O45">
            <v>0.34</v>
          </cell>
          <cell r="P45">
            <v>0.42</v>
          </cell>
        </row>
        <row r="46">
          <cell r="A46" t="str">
            <v>Congo</v>
          </cell>
          <cell r="D46">
            <v>0</v>
          </cell>
          <cell r="J46">
            <v>0</v>
          </cell>
          <cell r="K46">
            <v>0</v>
          </cell>
          <cell r="L46">
            <v>0</v>
          </cell>
          <cell r="M46">
            <v>0.02</v>
          </cell>
          <cell r="N46">
            <v>0.03</v>
          </cell>
          <cell r="O46">
            <v>0.03</v>
          </cell>
          <cell r="P46">
            <v>0.15</v>
          </cell>
        </row>
        <row r="47">
          <cell r="A47" t="str">
            <v>Costa de Marfil</v>
          </cell>
          <cell r="D47">
            <v>0</v>
          </cell>
          <cell r="I47">
            <v>0</v>
          </cell>
          <cell r="J47">
            <v>0.01</v>
          </cell>
          <cell r="K47">
            <v>0.02</v>
          </cell>
          <cell r="L47">
            <v>7.0000000000000007E-2</v>
          </cell>
          <cell r="M47">
            <v>0.14000000000000001</v>
          </cell>
          <cell r="N47">
            <v>0.27</v>
          </cell>
          <cell r="O47">
            <v>0.43</v>
          </cell>
          <cell r="P47">
            <v>0.55000000000000004</v>
          </cell>
        </row>
        <row r="48">
          <cell r="A48" t="str">
            <v>Costa Rica</v>
          </cell>
          <cell r="D48">
            <v>0</v>
          </cell>
          <cell r="F48">
            <v>0</v>
          </cell>
          <cell r="G48">
            <v>0.09</v>
          </cell>
          <cell r="H48">
            <v>0.28999999999999998</v>
          </cell>
          <cell r="I48">
            <v>0.44</v>
          </cell>
          <cell r="J48">
            <v>0.88</v>
          </cell>
          <cell r="K48">
            <v>1.66</v>
          </cell>
          <cell r="L48">
            <v>2.6</v>
          </cell>
          <cell r="M48">
            <v>3.81</v>
          </cell>
          <cell r="N48">
            <v>5.67</v>
          </cell>
          <cell r="O48">
            <v>9.34</v>
          </cell>
          <cell r="P48">
            <v>19.309999999999999</v>
          </cell>
        </row>
        <row r="49">
          <cell r="A49" t="str">
            <v>Croacia</v>
          </cell>
          <cell r="D49">
            <v>0</v>
          </cell>
          <cell r="G49">
            <v>0.1</v>
          </cell>
          <cell r="H49">
            <v>0.27</v>
          </cell>
          <cell r="I49">
            <v>0.53</v>
          </cell>
          <cell r="J49">
            <v>0.89</v>
          </cell>
          <cell r="K49">
            <v>1.78</v>
          </cell>
          <cell r="L49">
            <v>3.35</v>
          </cell>
          <cell r="M49">
            <v>4.47</v>
          </cell>
          <cell r="N49">
            <v>6.69</v>
          </cell>
          <cell r="O49">
            <v>11.84</v>
          </cell>
          <cell r="P49">
            <v>18.04</v>
          </cell>
        </row>
        <row r="50">
          <cell r="A50" t="str">
            <v>Cuba</v>
          </cell>
          <cell r="D50">
            <v>0</v>
          </cell>
          <cell r="I50">
            <v>0</v>
          </cell>
          <cell r="J50">
            <v>0.03</v>
          </cell>
          <cell r="K50">
            <v>7.0000000000000007E-2</v>
          </cell>
          <cell r="L50">
            <v>0.22</v>
          </cell>
          <cell r="M50">
            <v>0.31</v>
          </cell>
          <cell r="N50">
            <v>0.54</v>
          </cell>
          <cell r="O50">
            <v>1.07</v>
          </cell>
        </row>
        <row r="51">
          <cell r="A51" t="str">
            <v>Dinamarca</v>
          </cell>
          <cell r="D51">
            <v>0.1</v>
          </cell>
          <cell r="E51">
            <v>0.19</v>
          </cell>
          <cell r="F51">
            <v>0.39</v>
          </cell>
          <cell r="G51">
            <v>0.57999999999999996</v>
          </cell>
          <cell r="H51">
            <v>1.34</v>
          </cell>
          <cell r="I51">
            <v>3.83</v>
          </cell>
          <cell r="J51">
            <v>5.71</v>
          </cell>
          <cell r="K51">
            <v>11.37</v>
          </cell>
          <cell r="L51">
            <v>22.64</v>
          </cell>
          <cell r="M51">
            <v>30.6</v>
          </cell>
          <cell r="N51">
            <v>39.21</v>
          </cell>
          <cell r="O51">
            <v>42.95</v>
          </cell>
          <cell r="P51">
            <v>51.28</v>
          </cell>
        </row>
        <row r="52">
          <cell r="A52" t="str">
            <v>Djibouti</v>
          </cell>
          <cell r="D52">
            <v>0</v>
          </cell>
          <cell r="I52">
            <v>0.02</v>
          </cell>
          <cell r="J52">
            <v>0.03</v>
          </cell>
          <cell r="K52">
            <v>0.09</v>
          </cell>
          <cell r="L52">
            <v>0.11</v>
          </cell>
          <cell r="M52">
            <v>0.12</v>
          </cell>
          <cell r="N52">
            <v>0.22</v>
          </cell>
          <cell r="O52">
            <v>0.51</v>
          </cell>
          <cell r="P52">
            <v>0.69</v>
          </cell>
        </row>
        <row r="53">
          <cell r="A53" t="str">
            <v>Dominica</v>
          </cell>
          <cell r="D53">
            <v>0</v>
          </cell>
          <cell r="I53">
            <v>0.51</v>
          </cell>
          <cell r="J53">
            <v>1.08</v>
          </cell>
          <cell r="L53">
            <v>2.64</v>
          </cell>
          <cell r="M53">
            <v>2.61</v>
          </cell>
          <cell r="N53">
            <v>7.78</v>
          </cell>
          <cell r="O53">
            <v>11.57</v>
          </cell>
          <cell r="P53">
            <v>16.03</v>
          </cell>
        </row>
        <row r="54">
          <cell r="A54" t="str">
            <v>Ecuador</v>
          </cell>
          <cell r="D54">
            <v>0</v>
          </cell>
          <cell r="F54">
            <v>0.01</v>
          </cell>
          <cell r="G54">
            <v>0.02</v>
          </cell>
          <cell r="H54">
            <v>0.03</v>
          </cell>
          <cell r="I54">
            <v>0.04</v>
          </cell>
          <cell r="J54">
            <v>0.09</v>
          </cell>
          <cell r="K54">
            <v>0.11</v>
          </cell>
          <cell r="L54">
            <v>0.12</v>
          </cell>
          <cell r="M54">
            <v>0.81</v>
          </cell>
          <cell r="N54">
            <v>1.42</v>
          </cell>
          <cell r="O54">
            <v>2.59</v>
          </cell>
          <cell r="P54">
            <v>4.16</v>
          </cell>
        </row>
        <row r="55">
          <cell r="A55" t="str">
            <v>Egipto</v>
          </cell>
          <cell r="D55">
            <v>0</v>
          </cell>
          <cell r="G55">
            <v>0</v>
          </cell>
          <cell r="H55">
            <v>0.01</v>
          </cell>
          <cell r="I55">
            <v>0.03</v>
          </cell>
          <cell r="J55">
            <v>7.0000000000000007E-2</v>
          </cell>
          <cell r="K55">
            <v>0.1</v>
          </cell>
          <cell r="L55">
            <v>0.16</v>
          </cell>
          <cell r="M55">
            <v>0.32</v>
          </cell>
          <cell r="N55">
            <v>0.71</v>
          </cell>
          <cell r="O55">
            <v>0.93</v>
          </cell>
          <cell r="P55">
            <v>2.82</v>
          </cell>
        </row>
        <row r="56">
          <cell r="A56" t="str">
            <v>El Salvador</v>
          </cell>
          <cell r="D56">
            <v>0</v>
          </cell>
          <cell r="J56">
            <v>0.09</v>
          </cell>
          <cell r="K56">
            <v>0.25</v>
          </cell>
          <cell r="L56">
            <v>0.41</v>
          </cell>
          <cell r="M56">
            <v>0.81</v>
          </cell>
          <cell r="N56">
            <v>1.1200000000000001</v>
          </cell>
          <cell r="O56">
            <v>2.34</v>
          </cell>
          <cell r="P56">
            <v>4.6500000000000004</v>
          </cell>
        </row>
        <row r="57">
          <cell r="A57" t="str">
            <v>Emiratos Árabes Unidos</v>
          </cell>
          <cell r="D57">
            <v>0</v>
          </cell>
          <cell r="I57">
            <v>0.1</v>
          </cell>
          <cell r="J57">
            <v>0.39</v>
          </cell>
          <cell r="K57">
            <v>3.39</v>
          </cell>
          <cell r="L57">
            <v>7.06</v>
          </cell>
          <cell r="M57">
            <v>15.1</v>
          </cell>
          <cell r="N57">
            <v>23.56</v>
          </cell>
          <cell r="O57">
            <v>27.98</v>
          </cell>
          <cell r="P57">
            <v>31.32</v>
          </cell>
        </row>
        <row r="58">
          <cell r="A58" t="str">
            <v>Eritrea</v>
          </cell>
          <cell r="G58">
            <v>0</v>
          </cell>
          <cell r="H58">
            <v>0</v>
          </cell>
          <cell r="I58">
            <v>0</v>
          </cell>
          <cell r="J58">
            <v>0</v>
          </cell>
          <cell r="K58">
            <v>0.01</v>
          </cell>
          <cell r="L58">
            <v>0.01</v>
          </cell>
          <cell r="M58">
            <v>0.02</v>
          </cell>
          <cell r="N58">
            <v>0.14000000000000001</v>
          </cell>
          <cell r="O58">
            <v>0.16</v>
          </cell>
          <cell r="P58">
            <v>0.23</v>
          </cell>
        </row>
        <row r="59">
          <cell r="A59" t="str">
            <v>Eslovaquia</v>
          </cell>
          <cell r="D59">
            <v>0</v>
          </cell>
          <cell r="G59">
            <v>0.13</v>
          </cell>
          <cell r="H59">
            <v>0.32</v>
          </cell>
          <cell r="I59">
            <v>0.52</v>
          </cell>
          <cell r="J59">
            <v>0.93</v>
          </cell>
          <cell r="K59">
            <v>1.86</v>
          </cell>
          <cell r="L59">
            <v>2.68</v>
          </cell>
          <cell r="M59">
            <v>5.42</v>
          </cell>
          <cell r="N59">
            <v>9.39</v>
          </cell>
          <cell r="O59">
            <v>12.53</v>
          </cell>
          <cell r="P59">
            <v>16.04</v>
          </cell>
        </row>
        <row r="60">
          <cell r="A60" t="str">
            <v>Eslovenia</v>
          </cell>
          <cell r="D60">
            <v>0</v>
          </cell>
          <cell r="G60">
            <v>0.4</v>
          </cell>
          <cell r="H60">
            <v>1.06</v>
          </cell>
          <cell r="I60">
            <v>2.87</v>
          </cell>
          <cell r="J60">
            <v>5.03</v>
          </cell>
          <cell r="K60">
            <v>7.56</v>
          </cell>
          <cell r="L60">
            <v>10.039999999999999</v>
          </cell>
          <cell r="M60">
            <v>12.57</v>
          </cell>
          <cell r="N60">
            <v>15.08</v>
          </cell>
          <cell r="O60">
            <v>30.08</v>
          </cell>
          <cell r="P60">
            <v>37.58</v>
          </cell>
        </row>
        <row r="61">
          <cell r="A61" t="str">
            <v>España</v>
          </cell>
          <cell r="D61">
            <v>0.01</v>
          </cell>
          <cell r="E61">
            <v>0.03</v>
          </cell>
          <cell r="F61">
            <v>0.08</v>
          </cell>
          <cell r="G61">
            <v>0.13</v>
          </cell>
          <cell r="H61">
            <v>0.28000000000000003</v>
          </cell>
          <cell r="I61">
            <v>0.38</v>
          </cell>
          <cell r="J61">
            <v>1.34</v>
          </cell>
          <cell r="K61">
            <v>2.82</v>
          </cell>
          <cell r="L61">
            <v>4.4000000000000004</v>
          </cell>
          <cell r="M61">
            <v>7.04</v>
          </cell>
          <cell r="N61">
            <v>13.67</v>
          </cell>
          <cell r="O61">
            <v>18.27</v>
          </cell>
          <cell r="P61">
            <v>15.63</v>
          </cell>
        </row>
        <row r="62">
          <cell r="A62" t="str">
            <v>Estados Unidos</v>
          </cell>
          <cell r="D62">
            <v>0.8</v>
          </cell>
          <cell r="E62">
            <v>1.19</v>
          </cell>
          <cell r="F62">
            <v>1.77</v>
          </cell>
          <cell r="G62">
            <v>2.3199999999999998</v>
          </cell>
          <cell r="H62">
            <v>4.97</v>
          </cell>
          <cell r="I62">
            <v>9.4499999999999993</v>
          </cell>
          <cell r="J62">
            <v>16.8</v>
          </cell>
          <cell r="K62">
            <v>22.13</v>
          </cell>
          <cell r="L62">
            <v>30.81</v>
          </cell>
          <cell r="M62">
            <v>36.700000000000003</v>
          </cell>
          <cell r="N62">
            <v>44.06</v>
          </cell>
          <cell r="O62">
            <v>50.15</v>
          </cell>
          <cell r="P62">
            <v>55.14</v>
          </cell>
        </row>
        <row r="63">
          <cell r="A63" t="str">
            <v>Estonia</v>
          </cell>
          <cell r="D63">
            <v>0</v>
          </cell>
          <cell r="F63">
            <v>0.06</v>
          </cell>
          <cell r="G63">
            <v>0.3</v>
          </cell>
          <cell r="H63">
            <v>1.1299999999999999</v>
          </cell>
          <cell r="I63">
            <v>2.7</v>
          </cell>
          <cell r="J63">
            <v>3.4</v>
          </cell>
          <cell r="K63">
            <v>5.49</v>
          </cell>
          <cell r="L63">
            <v>10.35</v>
          </cell>
          <cell r="M63">
            <v>13.87</v>
          </cell>
          <cell r="N63">
            <v>27.21</v>
          </cell>
          <cell r="O63">
            <v>30.05</v>
          </cell>
          <cell r="P63">
            <v>32.770000000000003</v>
          </cell>
        </row>
        <row r="64">
          <cell r="A64" t="str">
            <v>Etiopía</v>
          </cell>
          <cell r="D64">
            <v>0</v>
          </cell>
          <cell r="I64">
            <v>0</v>
          </cell>
          <cell r="J64">
            <v>0</v>
          </cell>
          <cell r="K64">
            <v>0</v>
          </cell>
          <cell r="L64">
            <v>0.01</v>
          </cell>
          <cell r="M64">
            <v>0.01</v>
          </cell>
          <cell r="N64">
            <v>0.02</v>
          </cell>
          <cell r="O64">
            <v>0.04</v>
          </cell>
          <cell r="P64">
            <v>7.0000000000000007E-2</v>
          </cell>
        </row>
        <row r="65">
          <cell r="A65" t="str">
            <v>ex República Yugoslava de Macedonia</v>
          </cell>
          <cell r="D65">
            <v>0</v>
          </cell>
          <cell r="I65">
            <v>0.04</v>
          </cell>
          <cell r="J65">
            <v>0.08</v>
          </cell>
          <cell r="K65">
            <v>0.5</v>
          </cell>
          <cell r="L65">
            <v>1</v>
          </cell>
          <cell r="M65">
            <v>1.49</v>
          </cell>
          <cell r="N65">
            <v>2.4700000000000002</v>
          </cell>
          <cell r="O65">
            <v>3.42</v>
          </cell>
          <cell r="P65">
            <v>4.84</v>
          </cell>
        </row>
        <row r="66">
          <cell r="A66" t="str">
            <v>Federación de Rusia</v>
          </cell>
          <cell r="D66">
            <v>0</v>
          </cell>
          <cell r="F66">
            <v>0</v>
          </cell>
          <cell r="G66">
            <v>0.01</v>
          </cell>
          <cell r="H66">
            <v>0.05</v>
          </cell>
          <cell r="I66">
            <v>0.15</v>
          </cell>
          <cell r="J66">
            <v>0.27</v>
          </cell>
          <cell r="K66">
            <v>0.47</v>
          </cell>
          <cell r="L66">
            <v>0.81</v>
          </cell>
          <cell r="M66">
            <v>1.02</v>
          </cell>
          <cell r="N66">
            <v>1.97</v>
          </cell>
          <cell r="O66">
            <v>2.93</v>
          </cell>
          <cell r="P66">
            <v>4.09</v>
          </cell>
        </row>
        <row r="67">
          <cell r="A67" t="str">
            <v>Fiji</v>
          </cell>
          <cell r="D67">
            <v>0</v>
          </cell>
          <cell r="G67">
            <v>0.01</v>
          </cell>
          <cell r="H67">
            <v>0.01</v>
          </cell>
          <cell r="I67">
            <v>0.01</v>
          </cell>
          <cell r="J67">
            <v>0.06</v>
          </cell>
          <cell r="K67">
            <v>0.22</v>
          </cell>
          <cell r="L67">
            <v>0.63</v>
          </cell>
          <cell r="M67">
            <v>0.93</v>
          </cell>
          <cell r="N67">
            <v>1.48</v>
          </cell>
          <cell r="O67">
            <v>1.84</v>
          </cell>
          <cell r="P67">
            <v>6.1</v>
          </cell>
        </row>
        <row r="68">
          <cell r="A68" t="str">
            <v>Filipinas</v>
          </cell>
          <cell r="D68">
            <v>0</v>
          </cell>
          <cell r="H68">
            <v>0.01</v>
          </cell>
          <cell r="I68">
            <v>0.03</v>
          </cell>
          <cell r="J68">
            <v>0.06</v>
          </cell>
          <cell r="K68">
            <v>0.14000000000000001</v>
          </cell>
          <cell r="L68">
            <v>1.1299999999999999</v>
          </cell>
          <cell r="M68">
            <v>1.46</v>
          </cell>
          <cell r="N68">
            <v>2.0099999999999998</v>
          </cell>
          <cell r="O68">
            <v>2.56</v>
          </cell>
          <cell r="P68">
            <v>4.4000000000000004</v>
          </cell>
        </row>
        <row r="69">
          <cell r="A69" t="str">
            <v>Finlandia</v>
          </cell>
          <cell r="D69">
            <v>0.4</v>
          </cell>
          <cell r="E69">
            <v>1.39</v>
          </cell>
          <cell r="F69">
            <v>1.88</v>
          </cell>
          <cell r="G69">
            <v>2.56</v>
          </cell>
          <cell r="H69">
            <v>4.9000000000000004</v>
          </cell>
          <cell r="I69">
            <v>13.71</v>
          </cell>
          <cell r="J69">
            <v>16.760000000000002</v>
          </cell>
          <cell r="K69">
            <v>19.43</v>
          </cell>
          <cell r="L69">
            <v>25.41</v>
          </cell>
          <cell r="M69">
            <v>32.270000000000003</v>
          </cell>
          <cell r="N69">
            <v>37.229999999999997</v>
          </cell>
          <cell r="O69">
            <v>43.03</v>
          </cell>
          <cell r="P69">
            <v>50.89</v>
          </cell>
        </row>
        <row r="70">
          <cell r="A70" t="str">
            <v>Francia</v>
          </cell>
          <cell r="D70">
            <v>0.05</v>
          </cell>
          <cell r="E70">
            <v>0.14000000000000001</v>
          </cell>
          <cell r="F70">
            <v>0.28000000000000003</v>
          </cell>
          <cell r="G70">
            <v>0.59</v>
          </cell>
          <cell r="H70">
            <v>0.9</v>
          </cell>
          <cell r="I70">
            <v>1.64</v>
          </cell>
          <cell r="J70">
            <v>2.59</v>
          </cell>
          <cell r="K70">
            <v>4.2699999999999996</v>
          </cell>
          <cell r="L70">
            <v>6.34</v>
          </cell>
          <cell r="M70">
            <v>9.16</v>
          </cell>
          <cell r="N70">
            <v>14.37</v>
          </cell>
          <cell r="O70">
            <v>26.38</v>
          </cell>
          <cell r="P70">
            <v>31.38</v>
          </cell>
        </row>
        <row r="71">
          <cell r="A71" t="str">
            <v>Gabón</v>
          </cell>
          <cell r="D71">
            <v>0</v>
          </cell>
          <cell r="J71">
            <v>0</v>
          </cell>
          <cell r="K71">
            <v>0.05</v>
          </cell>
          <cell r="L71">
            <v>0.17</v>
          </cell>
          <cell r="M71">
            <v>0.25</v>
          </cell>
          <cell r="N71">
            <v>1.22</v>
          </cell>
          <cell r="O71">
            <v>1.35</v>
          </cell>
          <cell r="P71">
            <v>1.92</v>
          </cell>
        </row>
        <row r="72">
          <cell r="A72" t="str">
            <v>Gambia</v>
          </cell>
          <cell r="D72">
            <v>0</v>
          </cell>
          <cell r="I72">
            <v>0.01</v>
          </cell>
          <cell r="J72">
            <v>0.04</v>
          </cell>
          <cell r="K72">
            <v>0.05</v>
          </cell>
          <cell r="L72">
            <v>0.21</v>
          </cell>
          <cell r="M72">
            <v>0.74</v>
          </cell>
          <cell r="N72">
            <v>0.95</v>
          </cell>
          <cell r="O72">
            <v>1.39</v>
          </cell>
          <cell r="P72">
            <v>1.88</v>
          </cell>
        </row>
        <row r="73">
          <cell r="A73" t="str">
            <v>Georgia</v>
          </cell>
          <cell r="D73">
            <v>0</v>
          </cell>
          <cell r="I73">
            <v>0.01</v>
          </cell>
          <cell r="J73">
            <v>0.04</v>
          </cell>
          <cell r="K73">
            <v>0.06</v>
          </cell>
          <cell r="L73">
            <v>0.1</v>
          </cell>
          <cell r="M73">
            <v>0.39</v>
          </cell>
          <cell r="N73">
            <v>0.46</v>
          </cell>
          <cell r="O73">
            <v>0.93</v>
          </cell>
          <cell r="P73">
            <v>1.49</v>
          </cell>
        </row>
        <row r="74">
          <cell r="A74" t="str">
            <v>Ghana</v>
          </cell>
          <cell r="D74">
            <v>0</v>
          </cell>
          <cell r="I74">
            <v>0</v>
          </cell>
          <cell r="J74">
            <v>0.01</v>
          </cell>
          <cell r="K74">
            <v>0.03</v>
          </cell>
          <cell r="L74">
            <v>0.03</v>
          </cell>
          <cell r="M74">
            <v>0.1</v>
          </cell>
          <cell r="N74">
            <v>0.15</v>
          </cell>
          <cell r="O74">
            <v>0.19</v>
          </cell>
          <cell r="P74">
            <v>0.78</v>
          </cell>
        </row>
        <row r="75">
          <cell r="A75" t="str">
            <v>Granada</v>
          </cell>
          <cell r="B75">
            <v>0</v>
          </cell>
          <cell r="C75">
            <v>0</v>
          </cell>
          <cell r="D75">
            <v>0</v>
          </cell>
          <cell r="E75">
            <v>0</v>
          </cell>
          <cell r="F75">
            <v>0</v>
          </cell>
          <cell r="G75">
            <v>0</v>
          </cell>
          <cell r="H75">
            <v>0</v>
          </cell>
          <cell r="I75">
            <v>0</v>
          </cell>
          <cell r="J75">
            <v>0.33</v>
          </cell>
          <cell r="K75">
            <v>1.1000000000000001</v>
          </cell>
          <cell r="L75">
            <v>1.63</v>
          </cell>
          <cell r="M75">
            <v>2.68</v>
          </cell>
          <cell r="N75">
            <v>4.3600000000000003</v>
          </cell>
          <cell r="O75">
            <v>5.2</v>
          </cell>
          <cell r="P75">
            <v>14.15</v>
          </cell>
        </row>
        <row r="76">
          <cell r="A76" t="str">
            <v>Grecia</v>
          </cell>
          <cell r="D76">
            <v>0</v>
          </cell>
          <cell r="E76">
            <v>0.05</v>
          </cell>
          <cell r="F76">
            <v>0.05</v>
          </cell>
          <cell r="G76">
            <v>0.19</v>
          </cell>
          <cell r="H76">
            <v>0.38</v>
          </cell>
          <cell r="I76">
            <v>0.77</v>
          </cell>
          <cell r="J76">
            <v>1.43</v>
          </cell>
          <cell r="K76">
            <v>1.9</v>
          </cell>
          <cell r="L76">
            <v>3.3</v>
          </cell>
          <cell r="M76">
            <v>7.06</v>
          </cell>
          <cell r="N76">
            <v>9.4700000000000006</v>
          </cell>
          <cell r="O76">
            <v>13.21</v>
          </cell>
          <cell r="P76">
            <v>15.47</v>
          </cell>
        </row>
        <row r="77">
          <cell r="A77" t="str">
            <v>Guadalupe</v>
          </cell>
          <cell r="D77">
            <v>0</v>
          </cell>
          <cell r="J77">
            <v>0.02</v>
          </cell>
          <cell r="K77">
            <v>0.24</v>
          </cell>
          <cell r="L77">
            <v>0.48</v>
          </cell>
          <cell r="M77">
            <v>1.66</v>
          </cell>
          <cell r="N77">
            <v>3.28</v>
          </cell>
          <cell r="O77">
            <v>4.6399999999999997</v>
          </cell>
        </row>
        <row r="78">
          <cell r="A78" t="str">
            <v>Guam</v>
          </cell>
          <cell r="D78">
            <v>0</v>
          </cell>
          <cell r="H78">
            <v>0.35</v>
          </cell>
          <cell r="I78">
            <v>0.67</v>
          </cell>
          <cell r="J78">
            <v>1.26</v>
          </cell>
          <cell r="K78">
            <v>2.39</v>
          </cell>
          <cell r="L78">
            <v>4.5199999999999996</v>
          </cell>
          <cell r="M78">
            <v>8.5399999999999991</v>
          </cell>
          <cell r="N78">
            <v>16.149999999999999</v>
          </cell>
          <cell r="O78">
            <v>25.45</v>
          </cell>
          <cell r="P78">
            <v>31.25</v>
          </cell>
        </row>
        <row r="79">
          <cell r="A79" t="str">
            <v>Guatemala</v>
          </cell>
          <cell r="D79">
            <v>0</v>
          </cell>
          <cell r="I79">
            <v>0</v>
          </cell>
          <cell r="J79">
            <v>0.02</v>
          </cell>
          <cell r="K79">
            <v>0.1</v>
          </cell>
          <cell r="L79">
            <v>0.46</v>
          </cell>
          <cell r="M79">
            <v>0.59</v>
          </cell>
          <cell r="N79">
            <v>0.7</v>
          </cell>
          <cell r="O79">
            <v>1.71</v>
          </cell>
          <cell r="P79">
            <v>3.33</v>
          </cell>
        </row>
        <row r="80">
          <cell r="A80" t="str">
            <v>Guayana Francesa</v>
          </cell>
          <cell r="D80">
            <v>0</v>
          </cell>
          <cell r="J80">
            <v>0.35</v>
          </cell>
          <cell r="K80">
            <v>0.68</v>
          </cell>
          <cell r="L80">
            <v>0.99</v>
          </cell>
          <cell r="M80">
            <v>1.27</v>
          </cell>
          <cell r="N80">
            <v>1.66</v>
          </cell>
          <cell r="O80">
            <v>1.9</v>
          </cell>
        </row>
        <row r="81">
          <cell r="A81" t="str">
            <v>Guinea</v>
          </cell>
          <cell r="D81">
            <v>0</v>
          </cell>
          <cell r="H81">
            <v>0</v>
          </cell>
          <cell r="I81">
            <v>0</v>
          </cell>
          <cell r="J81">
            <v>0</v>
          </cell>
          <cell r="K81">
            <v>0</v>
          </cell>
          <cell r="L81">
            <v>0.01</v>
          </cell>
          <cell r="M81">
            <v>7.0000000000000007E-2</v>
          </cell>
          <cell r="N81">
            <v>0.11</v>
          </cell>
          <cell r="O81">
            <v>0.2</v>
          </cell>
          <cell r="P81">
            <v>0.46</v>
          </cell>
        </row>
        <row r="82">
          <cell r="A82" t="str">
            <v>Guinea Ecuatorial</v>
          </cell>
          <cell r="D82">
            <v>0</v>
          </cell>
          <cell r="K82">
            <v>0.05</v>
          </cell>
          <cell r="L82">
            <v>0.11</v>
          </cell>
          <cell r="M82">
            <v>0.11</v>
          </cell>
          <cell r="N82">
            <v>0.15</v>
          </cell>
          <cell r="O82">
            <v>0.19</v>
          </cell>
          <cell r="P82">
            <v>0.36</v>
          </cell>
        </row>
        <row r="83">
          <cell r="A83" t="str">
            <v>Guinea-Bissau</v>
          </cell>
          <cell r="D83">
            <v>0</v>
          </cell>
          <cell r="K83">
            <v>0.02</v>
          </cell>
          <cell r="L83">
            <v>0.03</v>
          </cell>
          <cell r="M83">
            <v>0.13</v>
          </cell>
          <cell r="N83">
            <v>0.25</v>
          </cell>
          <cell r="O83">
            <v>0.33</v>
          </cell>
          <cell r="P83">
            <v>0.4</v>
          </cell>
        </row>
        <row r="84">
          <cell r="A84" t="str">
            <v>Guyana</v>
          </cell>
          <cell r="D84">
            <v>0</v>
          </cell>
          <cell r="J84">
            <v>0.06</v>
          </cell>
          <cell r="K84">
            <v>0.12</v>
          </cell>
          <cell r="L84">
            <v>0.24</v>
          </cell>
          <cell r="M84">
            <v>3.51</v>
          </cell>
          <cell r="N84">
            <v>5.81</v>
          </cell>
          <cell r="O84">
            <v>11.49</v>
          </cell>
          <cell r="P84">
            <v>14.22</v>
          </cell>
        </row>
        <row r="85">
          <cell r="A85" t="str">
            <v>Haití</v>
          </cell>
          <cell r="D85">
            <v>0</v>
          </cell>
          <cell r="J85">
            <v>0.01</v>
          </cell>
          <cell r="L85">
            <v>0.03</v>
          </cell>
          <cell r="M85">
            <v>7.0000000000000007E-2</v>
          </cell>
          <cell r="N85">
            <v>0.25</v>
          </cell>
          <cell r="O85">
            <v>0.36</v>
          </cell>
          <cell r="P85">
            <v>0.96</v>
          </cell>
        </row>
        <row r="86">
          <cell r="A86" t="str">
            <v>Honduras</v>
          </cell>
          <cell r="D86">
            <v>0</v>
          </cell>
          <cell r="I86">
            <v>0.03</v>
          </cell>
          <cell r="J86">
            <v>0.04</v>
          </cell>
          <cell r="K86">
            <v>0.16</v>
          </cell>
          <cell r="L86">
            <v>0.28999999999999998</v>
          </cell>
          <cell r="M86">
            <v>0.55000000000000004</v>
          </cell>
          <cell r="N86">
            <v>0.88</v>
          </cell>
          <cell r="O86">
            <v>1.38</v>
          </cell>
          <cell r="P86">
            <v>2.52</v>
          </cell>
        </row>
        <row r="87">
          <cell r="A87" t="str">
            <v>Hong Kong (región administrativa especial de China)</v>
          </cell>
          <cell r="D87">
            <v>0</v>
          </cell>
          <cell r="E87">
            <v>0.13</v>
          </cell>
          <cell r="F87">
            <v>0.86</v>
          </cell>
          <cell r="G87">
            <v>1.36</v>
          </cell>
          <cell r="H87">
            <v>2.82</v>
          </cell>
          <cell r="I87">
            <v>3.25</v>
          </cell>
          <cell r="J87">
            <v>4.66</v>
          </cell>
          <cell r="K87">
            <v>10.4</v>
          </cell>
          <cell r="L87">
            <v>14.47</v>
          </cell>
          <cell r="M87">
            <v>21.2</v>
          </cell>
          <cell r="N87">
            <v>27.83</v>
          </cell>
          <cell r="O87">
            <v>38.68</v>
          </cell>
          <cell r="P87">
            <v>43.01</v>
          </cell>
        </row>
        <row r="88">
          <cell r="A88" t="str">
            <v>Hungría</v>
          </cell>
          <cell r="D88">
            <v>0</v>
          </cell>
          <cell r="E88">
            <v>0</v>
          </cell>
          <cell r="F88">
            <v>0.05</v>
          </cell>
          <cell r="G88">
            <v>0.19</v>
          </cell>
          <cell r="H88">
            <v>0.49</v>
          </cell>
          <cell r="I88">
            <v>0.68</v>
          </cell>
          <cell r="J88">
            <v>0.98</v>
          </cell>
          <cell r="K88">
            <v>1.97</v>
          </cell>
          <cell r="L88">
            <v>3.92</v>
          </cell>
          <cell r="M88">
            <v>5.97</v>
          </cell>
          <cell r="N88">
            <v>7.15</v>
          </cell>
          <cell r="O88">
            <v>14.84</v>
          </cell>
          <cell r="P88">
            <v>15.76</v>
          </cell>
        </row>
        <row r="89">
          <cell r="A89" t="str">
            <v>India</v>
          </cell>
          <cell r="D89">
            <v>0</v>
          </cell>
          <cell r="F89">
            <v>0</v>
          </cell>
          <cell r="G89">
            <v>0</v>
          </cell>
          <cell r="H89">
            <v>0</v>
          </cell>
          <cell r="I89">
            <v>0.03</v>
          </cell>
          <cell r="J89">
            <v>0.05</v>
          </cell>
          <cell r="K89">
            <v>7.0000000000000007E-2</v>
          </cell>
          <cell r="L89">
            <v>0.14000000000000001</v>
          </cell>
          <cell r="M89">
            <v>0.28000000000000003</v>
          </cell>
          <cell r="N89">
            <v>0.54</v>
          </cell>
          <cell r="O89">
            <v>0.68</v>
          </cell>
          <cell r="P89">
            <v>1.59</v>
          </cell>
        </row>
        <row r="90">
          <cell r="A90" t="str">
            <v>Indonesia</v>
          </cell>
          <cell r="D90">
            <v>0</v>
          </cell>
          <cell r="H90">
            <v>0</v>
          </cell>
          <cell r="I90">
            <v>0.03</v>
          </cell>
          <cell r="J90">
            <v>0.06</v>
          </cell>
          <cell r="K90">
            <v>0.19</v>
          </cell>
          <cell r="L90">
            <v>0.25</v>
          </cell>
          <cell r="M90">
            <v>0.44</v>
          </cell>
          <cell r="N90">
            <v>0.97</v>
          </cell>
          <cell r="O90">
            <v>1.91</v>
          </cell>
          <cell r="P90">
            <v>3.77</v>
          </cell>
        </row>
        <row r="91">
          <cell r="A91" t="str">
            <v>Irán (República Islámica del)</v>
          </cell>
          <cell r="D91">
            <v>0</v>
          </cell>
          <cell r="H91">
            <v>0</v>
          </cell>
          <cell r="I91">
            <v>0</v>
          </cell>
          <cell r="J91">
            <v>0.02</v>
          </cell>
          <cell r="K91">
            <v>0.05</v>
          </cell>
          <cell r="L91">
            <v>0.11</v>
          </cell>
          <cell r="M91">
            <v>0.4</v>
          </cell>
          <cell r="N91">
            <v>0.98</v>
          </cell>
          <cell r="O91">
            <v>1.56</v>
          </cell>
          <cell r="P91">
            <v>4.8499999999999996</v>
          </cell>
        </row>
        <row r="92">
          <cell r="A92" t="str">
            <v>Iraq</v>
          </cell>
          <cell r="D92">
            <v>0</v>
          </cell>
          <cell r="O92">
            <v>0.05</v>
          </cell>
          <cell r="P92">
            <v>0.1</v>
          </cell>
        </row>
        <row r="93">
          <cell r="A93" t="str">
            <v>Irlanda</v>
          </cell>
          <cell r="D93">
            <v>0</v>
          </cell>
          <cell r="E93">
            <v>0.06</v>
          </cell>
          <cell r="F93">
            <v>0.17</v>
          </cell>
          <cell r="G93">
            <v>0.28000000000000003</v>
          </cell>
          <cell r="H93">
            <v>0.56000000000000005</v>
          </cell>
          <cell r="I93">
            <v>1.1100000000000001</v>
          </cell>
          <cell r="J93">
            <v>2.21</v>
          </cell>
          <cell r="K93">
            <v>4.0999999999999996</v>
          </cell>
          <cell r="L93">
            <v>8.1</v>
          </cell>
          <cell r="M93">
            <v>10.95</v>
          </cell>
          <cell r="N93">
            <v>17.93</v>
          </cell>
          <cell r="O93">
            <v>23.31</v>
          </cell>
          <cell r="P93">
            <v>27.09</v>
          </cell>
        </row>
        <row r="94">
          <cell r="A94" t="str">
            <v>Islandia</v>
          </cell>
          <cell r="D94">
            <v>0</v>
          </cell>
          <cell r="E94">
            <v>0.5</v>
          </cell>
          <cell r="F94">
            <v>1.53</v>
          </cell>
          <cell r="G94">
            <v>2.64</v>
          </cell>
          <cell r="H94">
            <v>6.75</v>
          </cell>
          <cell r="I94">
            <v>11.2</v>
          </cell>
          <cell r="J94">
            <v>14.83</v>
          </cell>
          <cell r="K94">
            <v>27.49</v>
          </cell>
          <cell r="L94">
            <v>36.33</v>
          </cell>
          <cell r="M94">
            <v>53.82</v>
          </cell>
          <cell r="N94">
            <v>59.79</v>
          </cell>
          <cell r="O94">
            <v>59.93</v>
          </cell>
          <cell r="P94">
            <v>64.790000000000006</v>
          </cell>
        </row>
        <row r="95">
          <cell r="A95" t="str">
            <v>Islas Caimán</v>
          </cell>
          <cell r="D95">
            <v>0</v>
          </cell>
          <cell r="G95">
            <v>0</v>
          </cell>
          <cell r="H95">
            <v>0</v>
          </cell>
          <cell r="I95">
            <v>4.2</v>
          </cell>
        </row>
        <row r="96">
          <cell r="A96" t="str">
            <v>Islas Cook</v>
          </cell>
          <cell r="D96">
            <v>0</v>
          </cell>
          <cell r="I96">
            <v>1.1599999999999999</v>
          </cell>
          <cell r="J96">
            <v>5.23</v>
          </cell>
          <cell r="K96">
            <v>6.35</v>
          </cell>
          <cell r="M96">
            <v>12.43</v>
          </cell>
          <cell r="N96">
            <v>15.03</v>
          </cell>
          <cell r="O96">
            <v>17.75</v>
          </cell>
          <cell r="P96">
            <v>20</v>
          </cell>
        </row>
        <row r="97">
          <cell r="A97" t="str">
            <v>Islas Malvinas (Falkland)</v>
          </cell>
          <cell r="D97">
            <v>0</v>
          </cell>
          <cell r="G97">
            <v>0</v>
          </cell>
          <cell r="H97">
            <v>0</v>
          </cell>
          <cell r="I97">
            <v>0</v>
          </cell>
          <cell r="K97">
            <v>4.68</v>
          </cell>
          <cell r="M97">
            <v>70.95</v>
          </cell>
          <cell r="N97">
            <v>73.400000000000006</v>
          </cell>
          <cell r="O97">
            <v>79.87</v>
          </cell>
          <cell r="P97">
            <v>77.739999999999995</v>
          </cell>
        </row>
        <row r="98">
          <cell r="A98" t="str">
            <v>Islas Marianas Septentrionales</v>
          </cell>
          <cell r="D98">
            <v>0</v>
          </cell>
        </row>
        <row r="99">
          <cell r="A99" t="str">
            <v>Islas Marshall</v>
          </cell>
          <cell r="D99">
            <v>0</v>
          </cell>
          <cell r="E99">
            <v>0</v>
          </cell>
          <cell r="F99">
            <v>0</v>
          </cell>
          <cell r="G99">
            <v>0</v>
          </cell>
          <cell r="H99">
            <v>0</v>
          </cell>
          <cell r="I99">
            <v>0</v>
          </cell>
          <cell r="J99">
            <v>0.04</v>
          </cell>
          <cell r="M99">
            <v>0.98</v>
          </cell>
          <cell r="N99">
            <v>1.55</v>
          </cell>
          <cell r="O99">
            <v>1.72</v>
          </cell>
          <cell r="P99">
            <v>2.35</v>
          </cell>
        </row>
        <row r="100">
          <cell r="A100" t="str">
            <v>Islas Salomón</v>
          </cell>
          <cell r="D100">
            <v>0</v>
          </cell>
          <cell r="I100">
            <v>0.02</v>
          </cell>
          <cell r="J100">
            <v>0.27</v>
          </cell>
          <cell r="K100">
            <v>0.39</v>
          </cell>
          <cell r="L100">
            <v>0.5</v>
          </cell>
          <cell r="M100">
            <v>0.49</v>
          </cell>
          <cell r="N100">
            <v>0.48</v>
          </cell>
          <cell r="O100">
            <v>0.46</v>
          </cell>
          <cell r="P100">
            <v>0.5</v>
          </cell>
        </row>
        <row r="101">
          <cell r="A101" t="str">
            <v>Islas Turcas y Caicos</v>
          </cell>
          <cell r="D101">
            <v>0</v>
          </cell>
        </row>
        <row r="102">
          <cell r="A102" t="str">
            <v>Islas Vírgenes Británicas</v>
          </cell>
          <cell r="D102">
            <v>0</v>
          </cell>
          <cell r="P102">
            <v>18.18</v>
          </cell>
        </row>
        <row r="103">
          <cell r="A103" t="str">
            <v>Islas Vírgenes de los Estados Unidos</v>
          </cell>
          <cell r="D103">
            <v>0</v>
          </cell>
          <cell r="H103">
            <v>0.94</v>
          </cell>
          <cell r="I103">
            <v>2.82</v>
          </cell>
          <cell r="J103">
            <v>4.6900000000000004</v>
          </cell>
          <cell r="K103">
            <v>7</v>
          </cell>
          <cell r="L103">
            <v>9.3000000000000007</v>
          </cell>
          <cell r="M103">
            <v>11.12</v>
          </cell>
          <cell r="N103">
            <v>13.81</v>
          </cell>
          <cell r="O103">
            <v>18.3</v>
          </cell>
          <cell r="P103">
            <v>27.27</v>
          </cell>
        </row>
        <row r="104">
          <cell r="A104" t="str">
            <v>Israel</v>
          </cell>
          <cell r="D104">
            <v>0.11</v>
          </cell>
          <cell r="E104">
            <v>0.2</v>
          </cell>
          <cell r="F104">
            <v>0.28999999999999998</v>
          </cell>
          <cell r="G104">
            <v>0.37</v>
          </cell>
          <cell r="H104">
            <v>0.54</v>
          </cell>
          <cell r="I104">
            <v>0.89</v>
          </cell>
          <cell r="J104">
            <v>2.08</v>
          </cell>
          <cell r="K104">
            <v>4.2300000000000004</v>
          </cell>
          <cell r="L104">
            <v>10.029999999999999</v>
          </cell>
          <cell r="M104">
            <v>13.11</v>
          </cell>
          <cell r="N104">
            <v>20.260000000000002</v>
          </cell>
          <cell r="O104">
            <v>27.66</v>
          </cell>
          <cell r="P104">
            <v>30.14</v>
          </cell>
        </row>
        <row r="105">
          <cell r="A105" t="str">
            <v>Italia</v>
          </cell>
          <cell r="D105">
            <v>0.02</v>
          </cell>
          <cell r="E105">
            <v>0.04</v>
          </cell>
          <cell r="F105">
            <v>7.0000000000000007E-2</v>
          </cell>
          <cell r="G105">
            <v>0.12</v>
          </cell>
          <cell r="H105">
            <v>0.19</v>
          </cell>
          <cell r="I105">
            <v>0.52</v>
          </cell>
          <cell r="J105">
            <v>1.02</v>
          </cell>
          <cell r="K105">
            <v>2.27</v>
          </cell>
          <cell r="L105">
            <v>4.53</v>
          </cell>
          <cell r="M105">
            <v>14.3</v>
          </cell>
          <cell r="N105">
            <v>23.04</v>
          </cell>
          <cell r="O105">
            <v>26.89</v>
          </cell>
          <cell r="P105">
            <v>35.24</v>
          </cell>
        </row>
        <row r="106">
          <cell r="A106" t="str">
            <v>Jamahiriya Árabe Libia</v>
          </cell>
          <cell r="D106">
            <v>0</v>
          </cell>
          <cell r="M106">
            <v>0.13</v>
          </cell>
          <cell r="N106">
            <v>0.18</v>
          </cell>
          <cell r="O106">
            <v>0.36</v>
          </cell>
          <cell r="P106">
            <v>2.25</v>
          </cell>
        </row>
        <row r="107">
          <cell r="A107" t="str">
            <v>Jamaica</v>
          </cell>
          <cell r="D107">
            <v>0</v>
          </cell>
          <cell r="H107">
            <v>0.04</v>
          </cell>
          <cell r="I107">
            <v>0.11</v>
          </cell>
          <cell r="J107">
            <v>0.59</v>
          </cell>
          <cell r="K107">
            <v>0.8</v>
          </cell>
          <cell r="L107">
            <v>1.97</v>
          </cell>
          <cell r="M107">
            <v>2.35</v>
          </cell>
          <cell r="N107">
            <v>3.1</v>
          </cell>
          <cell r="O107">
            <v>3.83</v>
          </cell>
          <cell r="P107">
            <v>22.84</v>
          </cell>
        </row>
        <row r="108">
          <cell r="A108" t="str">
            <v>Japón</v>
          </cell>
          <cell r="D108">
            <v>0.02</v>
          </cell>
          <cell r="E108">
            <v>0.04</v>
          </cell>
          <cell r="F108">
            <v>0.1</v>
          </cell>
          <cell r="G108">
            <v>0.4</v>
          </cell>
          <cell r="H108">
            <v>0.8</v>
          </cell>
          <cell r="I108">
            <v>1.59</v>
          </cell>
          <cell r="J108">
            <v>4.37</v>
          </cell>
          <cell r="K108">
            <v>9.16</v>
          </cell>
          <cell r="L108">
            <v>13.4</v>
          </cell>
          <cell r="M108">
            <v>21.37</v>
          </cell>
          <cell r="N108">
            <v>29.94</v>
          </cell>
          <cell r="O108">
            <v>38.42</v>
          </cell>
          <cell r="P108">
            <v>44.89</v>
          </cell>
        </row>
        <row r="109">
          <cell r="A109" t="str">
            <v>Jordania</v>
          </cell>
          <cell r="D109">
            <v>0</v>
          </cell>
          <cell r="I109">
            <v>0.02</v>
          </cell>
          <cell r="J109">
            <v>0.05</v>
          </cell>
          <cell r="K109">
            <v>0.59</v>
          </cell>
          <cell r="L109">
            <v>1.28</v>
          </cell>
          <cell r="M109">
            <v>2.4500000000000002</v>
          </cell>
          <cell r="N109">
            <v>2.5299999999999998</v>
          </cell>
          <cell r="O109">
            <v>4.5199999999999996</v>
          </cell>
          <cell r="P109">
            <v>5.77</v>
          </cell>
        </row>
        <row r="110">
          <cell r="A110" t="str">
            <v>Kazajstán</v>
          </cell>
          <cell r="D110">
            <v>0</v>
          </cell>
          <cell r="H110">
            <v>0</v>
          </cell>
          <cell r="I110">
            <v>0.01</v>
          </cell>
          <cell r="J110">
            <v>0.03</v>
          </cell>
          <cell r="K110">
            <v>0.06</v>
          </cell>
          <cell r="L110">
            <v>0.12</v>
          </cell>
          <cell r="M110">
            <v>0.43</v>
          </cell>
          <cell r="N110">
            <v>0.62</v>
          </cell>
          <cell r="O110">
            <v>0.93</v>
          </cell>
          <cell r="P110">
            <v>1.57</v>
          </cell>
        </row>
        <row r="111">
          <cell r="A111" t="str">
            <v>Kenya</v>
          </cell>
          <cell r="D111">
            <v>0</v>
          </cell>
          <cell r="I111">
            <v>0</v>
          </cell>
          <cell r="J111">
            <v>0.01</v>
          </cell>
          <cell r="K111">
            <v>0.04</v>
          </cell>
          <cell r="L111">
            <v>0.05</v>
          </cell>
          <cell r="M111">
            <v>0.12</v>
          </cell>
          <cell r="N111">
            <v>0.33</v>
          </cell>
          <cell r="O111">
            <v>0.64</v>
          </cell>
          <cell r="P111">
            <v>1.27</v>
          </cell>
        </row>
        <row r="112">
          <cell r="A112" t="str">
            <v>Kirguistán</v>
          </cell>
          <cell r="D112">
            <v>0</v>
          </cell>
          <cell r="L112">
            <v>7.0000000000000007E-2</v>
          </cell>
          <cell r="M112">
            <v>0.21</v>
          </cell>
          <cell r="N112">
            <v>1.06</v>
          </cell>
          <cell r="O112">
            <v>3.02</v>
          </cell>
          <cell r="P112">
            <v>2.98</v>
          </cell>
        </row>
        <row r="113">
          <cell r="A113" t="str">
            <v>Kiribati</v>
          </cell>
          <cell r="D113">
            <v>0</v>
          </cell>
          <cell r="L113">
            <v>0.61</v>
          </cell>
          <cell r="M113">
            <v>1.2</v>
          </cell>
          <cell r="N113">
            <v>1.77</v>
          </cell>
          <cell r="O113">
            <v>2.3199999999999998</v>
          </cell>
          <cell r="P113">
            <v>2.2799999999999998</v>
          </cell>
        </row>
        <row r="114">
          <cell r="A114" t="str">
            <v>Kuwait</v>
          </cell>
          <cell r="D114">
            <v>0</v>
          </cell>
          <cell r="G114">
            <v>0.1</v>
          </cell>
          <cell r="H114">
            <v>0.15</v>
          </cell>
          <cell r="I114">
            <v>0.19</v>
          </cell>
          <cell r="J114">
            <v>0.79</v>
          </cell>
          <cell r="K114">
            <v>2.02</v>
          </cell>
          <cell r="L114">
            <v>2.96</v>
          </cell>
          <cell r="M114">
            <v>4.75</v>
          </cell>
          <cell r="N114">
            <v>6.85</v>
          </cell>
          <cell r="O114">
            <v>8.7899999999999991</v>
          </cell>
          <cell r="P114">
            <v>10.58</v>
          </cell>
        </row>
        <row r="115">
          <cell r="A115" t="str">
            <v>Lesotho</v>
          </cell>
          <cell r="D115">
            <v>0</v>
          </cell>
          <cell r="J115">
            <v>0</v>
          </cell>
          <cell r="K115">
            <v>0</v>
          </cell>
          <cell r="L115">
            <v>0.01</v>
          </cell>
          <cell r="M115">
            <v>0.05</v>
          </cell>
          <cell r="N115">
            <v>0.19</v>
          </cell>
          <cell r="O115">
            <v>0.23</v>
          </cell>
          <cell r="P115">
            <v>0.97</v>
          </cell>
        </row>
        <row r="116">
          <cell r="A116" t="str">
            <v>Letonia</v>
          </cell>
          <cell r="D116">
            <v>0</v>
          </cell>
          <cell r="J116">
            <v>0.8</v>
          </cell>
          <cell r="K116">
            <v>2.02</v>
          </cell>
          <cell r="L116">
            <v>3.25</v>
          </cell>
          <cell r="M116">
            <v>4.3</v>
          </cell>
          <cell r="N116">
            <v>6.19</v>
          </cell>
          <cell r="O116">
            <v>7.23</v>
          </cell>
          <cell r="P116">
            <v>13.31</v>
          </cell>
        </row>
        <row r="117">
          <cell r="A117" t="str">
            <v>Líbano</v>
          </cell>
          <cell r="D117">
            <v>0</v>
          </cell>
          <cell r="I117">
            <v>0.08</v>
          </cell>
          <cell r="J117">
            <v>0.16</v>
          </cell>
          <cell r="K117">
            <v>1.43</v>
          </cell>
          <cell r="L117">
            <v>3.13</v>
          </cell>
          <cell r="M117">
            <v>6.18</v>
          </cell>
          <cell r="N117">
            <v>9.1300000000000008</v>
          </cell>
          <cell r="O117">
            <v>7.76</v>
          </cell>
          <cell r="P117">
            <v>11.71</v>
          </cell>
        </row>
        <row r="118">
          <cell r="A118" t="str">
            <v>Liberia</v>
          </cell>
          <cell r="D118">
            <v>0</v>
          </cell>
          <cell r="K118">
            <v>0</v>
          </cell>
          <cell r="L118">
            <v>0</v>
          </cell>
          <cell r="M118">
            <v>0.01</v>
          </cell>
          <cell r="N118">
            <v>0.02</v>
          </cell>
          <cell r="O118">
            <v>0.03</v>
          </cell>
        </row>
        <row r="119">
          <cell r="A119" t="str">
            <v>Liechtenstein</v>
          </cell>
          <cell r="D119">
            <v>0</v>
          </cell>
          <cell r="N119">
            <v>36.520000000000003</v>
          </cell>
          <cell r="O119">
            <v>44.74</v>
          </cell>
          <cell r="P119">
            <v>58.48</v>
          </cell>
        </row>
        <row r="120">
          <cell r="A120" t="str">
            <v>Lituania</v>
          </cell>
          <cell r="D120">
            <v>0</v>
          </cell>
          <cell r="J120">
            <v>0.27</v>
          </cell>
          <cell r="K120">
            <v>0.94</v>
          </cell>
          <cell r="L120">
            <v>1.89</v>
          </cell>
          <cell r="M120">
            <v>2.78</v>
          </cell>
          <cell r="N120">
            <v>6.09</v>
          </cell>
          <cell r="O120">
            <v>6.79</v>
          </cell>
          <cell r="P120">
            <v>14.44</v>
          </cell>
        </row>
        <row r="121">
          <cell r="A121" t="str">
            <v>Luxemburgo</v>
          </cell>
          <cell r="D121">
            <v>0</v>
          </cell>
          <cell r="F121">
            <v>0.15</v>
          </cell>
          <cell r="G121">
            <v>0.3</v>
          </cell>
          <cell r="H121">
            <v>0.5</v>
          </cell>
          <cell r="I121">
            <v>1.59</v>
          </cell>
          <cell r="J121">
            <v>5.53</v>
          </cell>
          <cell r="K121">
            <v>7.13</v>
          </cell>
          <cell r="L121">
            <v>11.72</v>
          </cell>
          <cell r="M121">
            <v>17.34</v>
          </cell>
          <cell r="N121">
            <v>22.81</v>
          </cell>
          <cell r="O121">
            <v>36.4</v>
          </cell>
          <cell r="P121">
            <v>37</v>
          </cell>
        </row>
        <row r="122">
          <cell r="A122" t="str">
            <v>Macao</v>
          </cell>
          <cell r="D122">
            <v>0</v>
          </cell>
          <cell r="H122">
            <v>0.04</v>
          </cell>
          <cell r="I122">
            <v>0.28000000000000003</v>
          </cell>
          <cell r="J122">
            <v>0.73</v>
          </cell>
          <cell r="K122">
            <v>2.37</v>
          </cell>
          <cell r="L122">
            <v>6.97</v>
          </cell>
          <cell r="M122">
            <v>9.14</v>
          </cell>
          <cell r="N122">
            <v>13.64</v>
          </cell>
          <cell r="O122">
            <v>23.13</v>
          </cell>
          <cell r="P122">
            <v>26.04</v>
          </cell>
        </row>
        <row r="123">
          <cell r="A123" t="str">
            <v>Madagascar</v>
          </cell>
          <cell r="D123">
            <v>0</v>
          </cell>
          <cell r="J123">
            <v>0</v>
          </cell>
          <cell r="K123">
            <v>0.01</v>
          </cell>
          <cell r="L123">
            <v>0.06</v>
          </cell>
          <cell r="M123">
            <v>0.17</v>
          </cell>
          <cell r="N123">
            <v>0.2</v>
          </cell>
          <cell r="O123">
            <v>0.23</v>
          </cell>
          <cell r="P123">
            <v>0.35</v>
          </cell>
        </row>
        <row r="124">
          <cell r="A124" t="str">
            <v>Malasia</v>
          </cell>
          <cell r="D124">
            <v>0</v>
          </cell>
          <cell r="F124">
            <v>0</v>
          </cell>
          <cell r="G124">
            <v>0.03</v>
          </cell>
          <cell r="H124">
            <v>0.1</v>
          </cell>
          <cell r="I124">
            <v>0.15</v>
          </cell>
          <cell r="J124">
            <v>0.85</v>
          </cell>
          <cell r="K124">
            <v>2.31</v>
          </cell>
          <cell r="L124">
            <v>6.9</v>
          </cell>
          <cell r="M124">
            <v>12.83</v>
          </cell>
          <cell r="N124">
            <v>21.39</v>
          </cell>
          <cell r="O124">
            <v>26.52</v>
          </cell>
          <cell r="P124">
            <v>31.97</v>
          </cell>
        </row>
        <row r="125">
          <cell r="A125" t="str">
            <v>Malawi</v>
          </cell>
          <cell r="D125">
            <v>0</v>
          </cell>
          <cell r="K125">
            <v>0.01</v>
          </cell>
          <cell r="L125">
            <v>0.02</v>
          </cell>
          <cell r="M125">
            <v>0.1</v>
          </cell>
          <cell r="N125">
            <v>0.15</v>
          </cell>
          <cell r="O125">
            <v>0.19</v>
          </cell>
          <cell r="P125">
            <v>0.26</v>
          </cell>
        </row>
        <row r="126">
          <cell r="A126" t="str">
            <v>Maldivas</v>
          </cell>
          <cell r="B126">
            <v>0</v>
          </cell>
          <cell r="C126">
            <v>0</v>
          </cell>
          <cell r="D126">
            <v>0</v>
          </cell>
          <cell r="E126">
            <v>0</v>
          </cell>
          <cell r="F126">
            <v>0</v>
          </cell>
          <cell r="G126">
            <v>0</v>
          </cell>
          <cell r="H126">
            <v>0</v>
          </cell>
          <cell r="I126">
            <v>0</v>
          </cell>
          <cell r="J126">
            <v>0.23</v>
          </cell>
          <cell r="K126">
            <v>0.31</v>
          </cell>
          <cell r="L126">
            <v>0.57999999999999996</v>
          </cell>
          <cell r="M126">
            <v>1.1299999999999999</v>
          </cell>
          <cell r="N126">
            <v>2.2200000000000002</v>
          </cell>
          <cell r="O126">
            <v>3.63</v>
          </cell>
          <cell r="P126">
            <v>5.34</v>
          </cell>
        </row>
        <row r="127">
          <cell r="A127" t="str">
            <v>Malí</v>
          </cell>
          <cell r="D127">
            <v>0</v>
          </cell>
          <cell r="J127">
            <v>0</v>
          </cell>
          <cell r="K127">
            <v>0.01</v>
          </cell>
          <cell r="L127">
            <v>0.02</v>
          </cell>
          <cell r="M127">
            <v>0.06</v>
          </cell>
          <cell r="N127">
            <v>0.15</v>
          </cell>
          <cell r="O127">
            <v>0.19</v>
          </cell>
          <cell r="P127">
            <v>0.24</v>
          </cell>
        </row>
        <row r="128">
          <cell r="A128" t="str">
            <v>Malta</v>
          </cell>
          <cell r="D128">
            <v>0</v>
          </cell>
          <cell r="I128">
            <v>0.23</v>
          </cell>
          <cell r="J128">
            <v>1.07</v>
          </cell>
          <cell r="K128">
            <v>3.96</v>
          </cell>
          <cell r="L128">
            <v>6.51</v>
          </cell>
          <cell r="M128">
            <v>7.77</v>
          </cell>
          <cell r="N128">
            <v>13.08</v>
          </cell>
          <cell r="O128">
            <v>25.26</v>
          </cell>
          <cell r="P128">
            <v>30.3</v>
          </cell>
        </row>
        <row r="129">
          <cell r="A129" t="str">
            <v>Marruecos</v>
          </cell>
          <cell r="D129">
            <v>0</v>
          </cell>
          <cell r="I129">
            <v>0</v>
          </cell>
          <cell r="J129">
            <v>0.01</v>
          </cell>
          <cell r="K129">
            <v>0.02</v>
          </cell>
          <cell r="L129">
            <v>0.14000000000000001</v>
          </cell>
          <cell r="M129">
            <v>0.18</v>
          </cell>
          <cell r="N129">
            <v>0.7</v>
          </cell>
          <cell r="O129">
            <v>1.37</v>
          </cell>
          <cell r="P129">
            <v>2.36</v>
          </cell>
        </row>
        <row r="130">
          <cell r="A130" t="str">
            <v>Martinica</v>
          </cell>
          <cell r="D130">
            <v>0</v>
          </cell>
          <cell r="L130">
            <v>0.53</v>
          </cell>
          <cell r="M130">
            <v>1.31</v>
          </cell>
          <cell r="N130">
            <v>7.81</v>
          </cell>
          <cell r="O130">
            <v>10.34</v>
          </cell>
        </row>
        <row r="131">
          <cell r="A131" t="str">
            <v>Mauricio</v>
          </cell>
          <cell r="D131">
            <v>0</v>
          </cell>
          <cell r="J131">
            <v>0.19</v>
          </cell>
          <cell r="K131">
            <v>0.48</v>
          </cell>
          <cell r="L131">
            <v>2.59</v>
          </cell>
          <cell r="M131">
            <v>4.68</v>
          </cell>
          <cell r="N131">
            <v>7.29</v>
          </cell>
          <cell r="O131">
            <v>8.83</v>
          </cell>
          <cell r="P131">
            <v>10.33</v>
          </cell>
        </row>
        <row r="132">
          <cell r="A132" t="str">
            <v>Mauritania</v>
          </cell>
          <cell r="D132">
            <v>0</v>
          </cell>
          <cell r="K132">
            <v>0</v>
          </cell>
          <cell r="L132">
            <v>0.04</v>
          </cell>
          <cell r="M132">
            <v>0.12</v>
          </cell>
          <cell r="N132">
            <v>0.2</v>
          </cell>
          <cell r="O132">
            <v>0.27</v>
          </cell>
          <cell r="P132">
            <v>0.37</v>
          </cell>
        </row>
        <row r="133">
          <cell r="A133" t="str">
            <v>México</v>
          </cell>
          <cell r="D133">
            <v>0</v>
          </cell>
          <cell r="E133">
            <v>0.01</v>
          </cell>
          <cell r="F133">
            <v>0.02</v>
          </cell>
          <cell r="G133">
            <v>0.03</v>
          </cell>
          <cell r="H133">
            <v>0.04</v>
          </cell>
          <cell r="I133">
            <v>0.1</v>
          </cell>
          <cell r="J133">
            <v>0.2</v>
          </cell>
          <cell r="K133">
            <v>0.62</v>
          </cell>
          <cell r="L133">
            <v>1.28</v>
          </cell>
          <cell r="M133">
            <v>1.87</v>
          </cell>
          <cell r="N133">
            <v>5.12</v>
          </cell>
          <cell r="O133">
            <v>7.38</v>
          </cell>
          <cell r="P133">
            <v>9.85</v>
          </cell>
        </row>
        <row r="134">
          <cell r="A134" t="str">
            <v>Micronesia (Estados Federados de)</v>
          </cell>
          <cell r="D134">
            <v>0</v>
          </cell>
          <cell r="J134">
            <v>0.28000000000000003</v>
          </cell>
          <cell r="K134">
            <v>0.56000000000000005</v>
          </cell>
          <cell r="L134">
            <v>1.79</v>
          </cell>
          <cell r="M134">
            <v>2.65</v>
          </cell>
          <cell r="N134">
            <v>3.49</v>
          </cell>
          <cell r="O134">
            <v>4.3</v>
          </cell>
          <cell r="P134">
            <v>5.09</v>
          </cell>
        </row>
        <row r="135">
          <cell r="A135" t="str">
            <v>Mónaco</v>
          </cell>
          <cell r="D135">
            <v>0</v>
          </cell>
          <cell r="N135">
            <v>42.16</v>
          </cell>
          <cell r="O135">
            <v>46.57</v>
          </cell>
          <cell r="P135">
            <v>49.38</v>
          </cell>
        </row>
        <row r="136">
          <cell r="A136" t="str">
            <v>Mongolia</v>
          </cell>
          <cell r="D136">
            <v>0</v>
          </cell>
          <cell r="I136">
            <v>0.01</v>
          </cell>
          <cell r="J136">
            <v>0.02</v>
          </cell>
          <cell r="K136">
            <v>0.11</v>
          </cell>
          <cell r="L136">
            <v>0.15</v>
          </cell>
          <cell r="M136">
            <v>0.51</v>
          </cell>
          <cell r="N136">
            <v>1.26</v>
          </cell>
          <cell r="O136">
            <v>1.67</v>
          </cell>
          <cell r="P136">
            <v>2.06</v>
          </cell>
        </row>
        <row r="137">
          <cell r="A137" t="str">
            <v>Montserrat</v>
          </cell>
          <cell r="D137">
            <v>0</v>
          </cell>
        </row>
        <row r="138">
          <cell r="A138" t="str">
            <v>Mozambique</v>
          </cell>
          <cell r="D138">
            <v>0</v>
          </cell>
          <cell r="J138">
            <v>0</v>
          </cell>
          <cell r="K138">
            <v>0.01</v>
          </cell>
          <cell r="L138">
            <v>0.02</v>
          </cell>
          <cell r="M138">
            <v>0.06</v>
          </cell>
          <cell r="N138">
            <v>0.12</v>
          </cell>
          <cell r="O138">
            <v>0.17</v>
          </cell>
          <cell r="P138">
            <v>0.27</v>
          </cell>
        </row>
        <row r="139">
          <cell r="A139" t="str">
            <v>Myanmar</v>
          </cell>
          <cell r="D139">
            <v>0</v>
          </cell>
          <cell r="M139">
            <v>0</v>
          </cell>
          <cell r="N139">
            <v>0.01</v>
          </cell>
          <cell r="O139">
            <v>0.02</v>
          </cell>
          <cell r="P139">
            <v>0.05</v>
          </cell>
        </row>
        <row r="140">
          <cell r="A140" t="str">
            <v>Namibia</v>
          </cell>
          <cell r="D140">
            <v>0</v>
          </cell>
          <cell r="I140">
            <v>0.01</v>
          </cell>
          <cell r="J140">
            <v>0.01</v>
          </cell>
          <cell r="K140">
            <v>0.06</v>
          </cell>
          <cell r="L140">
            <v>0.3</v>
          </cell>
          <cell r="M140">
            <v>0.35</v>
          </cell>
          <cell r="N140">
            <v>1.69</v>
          </cell>
          <cell r="O140">
            <v>2.46</v>
          </cell>
          <cell r="P140">
            <v>2.67</v>
          </cell>
        </row>
        <row r="141">
          <cell r="A141" t="str">
            <v>Nauru</v>
          </cell>
          <cell r="O141">
            <v>2.59</v>
          </cell>
        </row>
        <row r="142">
          <cell r="A142" t="str">
            <v>Nepal</v>
          </cell>
          <cell r="C142">
            <v>0</v>
          </cell>
          <cell r="D142">
            <v>0</v>
          </cell>
          <cell r="E142">
            <v>0</v>
          </cell>
          <cell r="F142">
            <v>0</v>
          </cell>
          <cell r="G142">
            <v>0</v>
          </cell>
          <cell r="H142">
            <v>0</v>
          </cell>
          <cell r="I142">
            <v>0</v>
          </cell>
          <cell r="J142">
            <v>0</v>
          </cell>
          <cell r="K142">
            <v>0.02</v>
          </cell>
          <cell r="L142">
            <v>7.0000000000000007E-2</v>
          </cell>
          <cell r="M142">
            <v>0.16</v>
          </cell>
          <cell r="N142">
            <v>0.22</v>
          </cell>
          <cell r="O142">
            <v>0.26</v>
          </cell>
          <cell r="P142">
            <v>0.34</v>
          </cell>
        </row>
        <row r="143">
          <cell r="A143" t="str">
            <v>Nicaragua</v>
          </cell>
          <cell r="D143">
            <v>0</v>
          </cell>
          <cell r="H143">
            <v>0.01</v>
          </cell>
          <cell r="I143">
            <v>0.03</v>
          </cell>
          <cell r="J143">
            <v>0.09</v>
          </cell>
          <cell r="K143">
            <v>0.22</v>
          </cell>
          <cell r="L143">
            <v>0.32</v>
          </cell>
          <cell r="M143">
            <v>0.51</v>
          </cell>
          <cell r="N143">
            <v>0.99</v>
          </cell>
          <cell r="O143">
            <v>1.44</v>
          </cell>
          <cell r="P143">
            <v>1.68</v>
          </cell>
        </row>
        <row r="144">
          <cell r="A144" t="str">
            <v>Níger</v>
          </cell>
          <cell r="D144">
            <v>0</v>
          </cell>
          <cell r="J144">
            <v>0</v>
          </cell>
          <cell r="K144">
            <v>0</v>
          </cell>
          <cell r="L144">
            <v>0</v>
          </cell>
          <cell r="M144">
            <v>0.03</v>
          </cell>
          <cell r="N144">
            <v>0.04</v>
          </cell>
          <cell r="O144">
            <v>0.11</v>
          </cell>
          <cell r="P144">
            <v>0.13</v>
          </cell>
        </row>
        <row r="145">
          <cell r="A145" t="str">
            <v>Nigeria</v>
          </cell>
          <cell r="D145">
            <v>0</v>
          </cell>
          <cell r="J145">
            <v>0.01</v>
          </cell>
          <cell r="K145">
            <v>0.02</v>
          </cell>
          <cell r="L145">
            <v>0.03</v>
          </cell>
          <cell r="M145">
            <v>0.05</v>
          </cell>
          <cell r="N145">
            <v>7.0000000000000007E-2</v>
          </cell>
          <cell r="O145">
            <v>0.1</v>
          </cell>
          <cell r="P145">
            <v>0.35</v>
          </cell>
        </row>
        <row r="146">
          <cell r="A146" t="str">
            <v>Niue</v>
          </cell>
          <cell r="D146">
            <v>0</v>
          </cell>
          <cell r="M146">
            <v>15.68</v>
          </cell>
          <cell r="N146">
            <v>26.93</v>
          </cell>
          <cell r="O146">
            <v>33.56</v>
          </cell>
          <cell r="P146">
            <v>52.75</v>
          </cell>
        </row>
        <row r="147">
          <cell r="A147" t="str">
            <v>Noruega</v>
          </cell>
          <cell r="D147">
            <v>0.71</v>
          </cell>
          <cell r="E147">
            <v>1.4</v>
          </cell>
          <cell r="F147">
            <v>2.21</v>
          </cell>
          <cell r="G147">
            <v>2.77</v>
          </cell>
          <cell r="H147">
            <v>4.1399999999999997</v>
          </cell>
          <cell r="I147">
            <v>6.41</v>
          </cell>
          <cell r="J147">
            <v>18.21</v>
          </cell>
          <cell r="K147">
            <v>29.43</v>
          </cell>
          <cell r="L147">
            <v>35.99</v>
          </cell>
          <cell r="M147">
            <v>40.19</v>
          </cell>
          <cell r="N147">
            <v>43.3</v>
          </cell>
          <cell r="O147">
            <v>46.42</v>
          </cell>
          <cell r="P147">
            <v>50.26</v>
          </cell>
        </row>
        <row r="148">
          <cell r="A148" t="str">
            <v>Nueva Caledonia</v>
          </cell>
          <cell r="D148">
            <v>0</v>
          </cell>
          <cell r="I148">
            <v>0.01</v>
          </cell>
          <cell r="J148">
            <v>0.25</v>
          </cell>
          <cell r="K148">
            <v>0.99</v>
          </cell>
          <cell r="L148">
            <v>1.95</v>
          </cell>
          <cell r="M148">
            <v>5.71</v>
          </cell>
          <cell r="N148">
            <v>9.32</v>
          </cell>
          <cell r="O148">
            <v>11.35</v>
          </cell>
          <cell r="P148">
            <v>13.39</v>
          </cell>
        </row>
        <row r="149">
          <cell r="A149" t="str">
            <v>Nueva Zelandia</v>
          </cell>
          <cell r="D149">
            <v>0</v>
          </cell>
          <cell r="F149">
            <v>0.28999999999999998</v>
          </cell>
          <cell r="G149">
            <v>0.64</v>
          </cell>
          <cell r="H149">
            <v>3.21</v>
          </cell>
          <cell r="I149">
            <v>4.96</v>
          </cell>
          <cell r="J149">
            <v>8.15</v>
          </cell>
          <cell r="K149">
            <v>14.83</v>
          </cell>
          <cell r="L149">
            <v>20.100000000000001</v>
          </cell>
          <cell r="M149">
            <v>29.66</v>
          </cell>
          <cell r="N149">
            <v>40.130000000000003</v>
          </cell>
          <cell r="O149">
            <v>46.12</v>
          </cell>
          <cell r="P149">
            <v>48.44</v>
          </cell>
        </row>
        <row r="150">
          <cell r="A150" t="str">
            <v>Omán</v>
          </cell>
          <cell r="D150">
            <v>0</v>
          </cell>
          <cell r="J150">
            <v>0</v>
          </cell>
          <cell r="K150">
            <v>0.44</v>
          </cell>
          <cell r="L150">
            <v>0.87</v>
          </cell>
          <cell r="M150">
            <v>2.15</v>
          </cell>
          <cell r="N150">
            <v>3.75</v>
          </cell>
          <cell r="O150">
            <v>4.84</v>
          </cell>
          <cell r="P150">
            <v>7.09</v>
          </cell>
        </row>
        <row r="151">
          <cell r="A151" t="str">
            <v>Países Bajos</v>
          </cell>
          <cell r="D151">
            <v>0.33</v>
          </cell>
          <cell r="E151">
            <v>0.53</v>
          </cell>
          <cell r="F151">
            <v>1.32</v>
          </cell>
          <cell r="G151">
            <v>1.96</v>
          </cell>
          <cell r="H151">
            <v>3.25</v>
          </cell>
          <cell r="I151">
            <v>6.45</v>
          </cell>
          <cell r="J151">
            <v>9.64</v>
          </cell>
          <cell r="K151">
            <v>14.05</v>
          </cell>
          <cell r="L151">
            <v>22.21</v>
          </cell>
          <cell r="M151">
            <v>39.08</v>
          </cell>
          <cell r="N151">
            <v>43.79</v>
          </cell>
          <cell r="O151">
            <v>49.05</v>
          </cell>
          <cell r="P151">
            <v>50.63</v>
          </cell>
        </row>
        <row r="152">
          <cell r="A152" t="str">
            <v>Pakistán</v>
          </cell>
          <cell r="D152">
            <v>0</v>
          </cell>
          <cell r="I152">
            <v>0</v>
          </cell>
          <cell r="J152">
            <v>0</v>
          </cell>
          <cell r="K152">
            <v>0.03</v>
          </cell>
          <cell r="L152">
            <v>0.05</v>
          </cell>
          <cell r="M152">
            <v>0.06</v>
          </cell>
          <cell r="N152">
            <v>0.22</v>
          </cell>
          <cell r="O152">
            <v>0.35</v>
          </cell>
          <cell r="P152">
            <v>1.03</v>
          </cell>
        </row>
        <row r="153">
          <cell r="A153" t="str">
            <v>Palau</v>
          </cell>
          <cell r="D153">
            <v>0</v>
          </cell>
        </row>
        <row r="154">
          <cell r="A154" t="str">
            <v>Panamá</v>
          </cell>
          <cell r="D154">
            <v>0</v>
          </cell>
          <cell r="H154">
            <v>0.01</v>
          </cell>
          <cell r="I154">
            <v>0.06</v>
          </cell>
          <cell r="J154">
            <v>0.22</v>
          </cell>
          <cell r="K154">
            <v>0.55000000000000004</v>
          </cell>
          <cell r="L154">
            <v>1.08</v>
          </cell>
          <cell r="M154">
            <v>1.6</v>
          </cell>
          <cell r="N154">
            <v>3.17</v>
          </cell>
          <cell r="O154">
            <v>4.1399999999999997</v>
          </cell>
        </row>
        <row r="155">
          <cell r="A155" t="str">
            <v>Papua Nueva Guinea</v>
          </cell>
          <cell r="D155">
            <v>0</v>
          </cell>
          <cell r="J155">
            <v>0</v>
          </cell>
          <cell r="K155">
            <v>0.11</v>
          </cell>
          <cell r="L155">
            <v>0.25</v>
          </cell>
          <cell r="M155">
            <v>0.7</v>
          </cell>
          <cell r="N155">
            <v>0.88</v>
          </cell>
          <cell r="O155">
            <v>0.94</v>
          </cell>
          <cell r="P155">
            <v>1.37</v>
          </cell>
        </row>
        <row r="156">
          <cell r="A156" t="str">
            <v>Paraguay</v>
          </cell>
          <cell r="D156">
            <v>0</v>
          </cell>
          <cell r="J156">
            <v>0.02</v>
          </cell>
          <cell r="K156">
            <v>0.1</v>
          </cell>
          <cell r="L156">
            <v>0.19</v>
          </cell>
          <cell r="M156">
            <v>0.37</v>
          </cell>
          <cell r="N156">
            <v>0.73</v>
          </cell>
          <cell r="O156">
            <v>1.06</v>
          </cell>
          <cell r="P156">
            <v>1.73</v>
          </cell>
        </row>
        <row r="157">
          <cell r="A157" t="str">
            <v>Perú</v>
          </cell>
          <cell r="D157">
            <v>0</v>
          </cell>
          <cell r="H157">
            <v>0.01</v>
          </cell>
          <cell r="I157">
            <v>0.03</v>
          </cell>
          <cell r="J157">
            <v>0.25</v>
          </cell>
          <cell r="K157">
            <v>0.41</v>
          </cell>
          <cell r="L157">
            <v>1.21</v>
          </cell>
          <cell r="M157">
            <v>1.98</v>
          </cell>
          <cell r="N157">
            <v>3.12</v>
          </cell>
          <cell r="O157">
            <v>7.78</v>
          </cell>
          <cell r="P157">
            <v>9.35</v>
          </cell>
        </row>
        <row r="158">
          <cell r="A158" t="str">
            <v>Polinesia Francesa</v>
          </cell>
          <cell r="D158">
            <v>0</v>
          </cell>
          <cell r="J158">
            <v>0.09</v>
          </cell>
          <cell r="K158">
            <v>0.22</v>
          </cell>
          <cell r="L158">
            <v>1.33</v>
          </cell>
          <cell r="M158">
            <v>3.49</v>
          </cell>
          <cell r="N158">
            <v>6.43</v>
          </cell>
          <cell r="O158">
            <v>8.4600000000000009</v>
          </cell>
          <cell r="P158">
            <v>14.26</v>
          </cell>
        </row>
        <row r="159">
          <cell r="A159" t="str">
            <v>Polonia</v>
          </cell>
          <cell r="D159">
            <v>0</v>
          </cell>
          <cell r="E159">
            <v>0.01</v>
          </cell>
          <cell r="F159">
            <v>0.05</v>
          </cell>
          <cell r="G159">
            <v>0.13</v>
          </cell>
          <cell r="H159">
            <v>0.39</v>
          </cell>
          <cell r="I159">
            <v>0.65</v>
          </cell>
          <cell r="J159">
            <v>1.29</v>
          </cell>
          <cell r="K159">
            <v>2.0699999999999998</v>
          </cell>
          <cell r="L159">
            <v>4.08</v>
          </cell>
          <cell r="M159">
            <v>5.42</v>
          </cell>
          <cell r="N159">
            <v>7.25</v>
          </cell>
          <cell r="O159">
            <v>9.84</v>
          </cell>
          <cell r="P159">
            <v>23</v>
          </cell>
        </row>
        <row r="160">
          <cell r="A160" t="str">
            <v>Portugal</v>
          </cell>
          <cell r="D160">
            <v>0</v>
          </cell>
          <cell r="E160">
            <v>0.1</v>
          </cell>
          <cell r="F160">
            <v>0.25</v>
          </cell>
          <cell r="G160">
            <v>0.45</v>
          </cell>
          <cell r="H160">
            <v>0.73</v>
          </cell>
          <cell r="I160">
            <v>1.51</v>
          </cell>
          <cell r="J160">
            <v>3.02</v>
          </cell>
          <cell r="K160">
            <v>5.0199999999999996</v>
          </cell>
          <cell r="L160">
            <v>10.02</v>
          </cell>
          <cell r="M160">
            <v>15</v>
          </cell>
          <cell r="N160">
            <v>24.94</v>
          </cell>
          <cell r="O160">
            <v>28.06</v>
          </cell>
          <cell r="P160">
            <v>19.350000000000001</v>
          </cell>
        </row>
        <row r="161">
          <cell r="A161" t="str">
            <v>Puerto Rico</v>
          </cell>
          <cell r="D161">
            <v>0</v>
          </cell>
          <cell r="H161">
            <v>0.03</v>
          </cell>
          <cell r="I161">
            <v>0.14000000000000001</v>
          </cell>
          <cell r="J161">
            <v>0.27</v>
          </cell>
          <cell r="K161">
            <v>1.34</v>
          </cell>
          <cell r="L161">
            <v>2.67</v>
          </cell>
          <cell r="M161">
            <v>5.29</v>
          </cell>
          <cell r="N161">
            <v>10.5</v>
          </cell>
          <cell r="O161">
            <v>15.63</v>
          </cell>
          <cell r="P161">
            <v>17.55</v>
          </cell>
        </row>
        <row r="162">
          <cell r="A162" t="str">
            <v>Qatar</v>
          </cell>
          <cell r="D162">
            <v>0</v>
          </cell>
          <cell r="I162">
            <v>0.2</v>
          </cell>
          <cell r="J162">
            <v>0.99</v>
          </cell>
          <cell r="K162">
            <v>3.26</v>
          </cell>
          <cell r="L162">
            <v>3.7</v>
          </cell>
          <cell r="M162">
            <v>4.3</v>
          </cell>
          <cell r="N162">
            <v>5.2</v>
          </cell>
          <cell r="O162">
            <v>6.7</v>
          </cell>
          <cell r="P162">
            <v>11.34</v>
          </cell>
        </row>
        <row r="163">
          <cell r="A163" t="str">
            <v>Reino Unido</v>
          </cell>
          <cell r="D163">
            <v>0.09</v>
          </cell>
          <cell r="E163">
            <v>0.17</v>
          </cell>
          <cell r="F163">
            <v>0.26</v>
          </cell>
          <cell r="G163">
            <v>0.52</v>
          </cell>
          <cell r="H163">
            <v>1.03</v>
          </cell>
          <cell r="I163">
            <v>1.88</v>
          </cell>
          <cell r="J163">
            <v>4.08</v>
          </cell>
          <cell r="K163">
            <v>7.3</v>
          </cell>
          <cell r="L163">
            <v>13.51</v>
          </cell>
          <cell r="M163">
            <v>21.01</v>
          </cell>
          <cell r="N163">
            <v>26.44</v>
          </cell>
          <cell r="O163">
            <v>32.96</v>
          </cell>
          <cell r="P163">
            <v>42.31</v>
          </cell>
        </row>
        <row r="164">
          <cell r="A164" t="str">
            <v>República Árabe Siria</v>
          </cell>
          <cell r="B164">
            <v>0</v>
          </cell>
          <cell r="C164">
            <v>0</v>
          </cell>
          <cell r="D164">
            <v>0</v>
          </cell>
          <cell r="E164">
            <v>0</v>
          </cell>
          <cell r="F164">
            <v>0</v>
          </cell>
          <cell r="G164">
            <v>0</v>
          </cell>
          <cell r="H164">
            <v>0</v>
          </cell>
          <cell r="I164">
            <v>0</v>
          </cell>
          <cell r="J164">
            <v>0</v>
          </cell>
          <cell r="K164">
            <v>0.03</v>
          </cell>
          <cell r="L164">
            <v>0.06</v>
          </cell>
          <cell r="M164">
            <v>0.12</v>
          </cell>
          <cell r="N164">
            <v>0.19</v>
          </cell>
          <cell r="O164">
            <v>0.36</v>
          </cell>
          <cell r="P164">
            <v>1.29</v>
          </cell>
        </row>
        <row r="165">
          <cell r="A165" t="str">
            <v>República Centroafricana</v>
          </cell>
          <cell r="D165">
            <v>0</v>
          </cell>
          <cell r="J165">
            <v>0.01</v>
          </cell>
          <cell r="K165">
            <v>0.01</v>
          </cell>
          <cell r="L165">
            <v>0.03</v>
          </cell>
          <cell r="M165">
            <v>0.04</v>
          </cell>
          <cell r="N165">
            <v>0.06</v>
          </cell>
          <cell r="O165">
            <v>0.08</v>
          </cell>
          <cell r="P165">
            <v>0.13</v>
          </cell>
        </row>
        <row r="166">
          <cell r="A166" t="str">
            <v>República Checa</v>
          </cell>
          <cell r="D166">
            <v>0</v>
          </cell>
          <cell r="G166">
            <v>0.57999999999999996</v>
          </cell>
          <cell r="H166">
            <v>1.26</v>
          </cell>
          <cell r="I166">
            <v>1.45</v>
          </cell>
          <cell r="J166">
            <v>1.94</v>
          </cell>
          <cell r="K166">
            <v>2.91</v>
          </cell>
          <cell r="L166">
            <v>3.89</v>
          </cell>
          <cell r="M166">
            <v>6.81</v>
          </cell>
          <cell r="N166">
            <v>9.73</v>
          </cell>
          <cell r="O166">
            <v>14.67</v>
          </cell>
          <cell r="P166">
            <v>25.63</v>
          </cell>
        </row>
        <row r="167">
          <cell r="A167" t="str">
            <v>República de Corea</v>
          </cell>
          <cell r="D167">
            <v>0.02</v>
          </cell>
          <cell r="E167">
            <v>0.05</v>
          </cell>
          <cell r="F167">
            <v>0.1</v>
          </cell>
          <cell r="G167">
            <v>0.25</v>
          </cell>
          <cell r="H167">
            <v>0.31</v>
          </cell>
          <cell r="I167">
            <v>0.82</v>
          </cell>
          <cell r="J167">
            <v>1.63</v>
          </cell>
          <cell r="K167">
            <v>3.62</v>
          </cell>
          <cell r="L167">
            <v>6.83</v>
          </cell>
          <cell r="M167">
            <v>23.77</v>
          </cell>
          <cell r="N167">
            <v>41.4</v>
          </cell>
          <cell r="O167">
            <v>52.11</v>
          </cell>
          <cell r="P167">
            <v>55.19</v>
          </cell>
        </row>
        <row r="168">
          <cell r="A168" t="str">
            <v>República de Moldova</v>
          </cell>
          <cell r="D168">
            <v>0</v>
          </cell>
          <cell r="H168">
            <v>0</v>
          </cell>
          <cell r="I168">
            <v>0</v>
          </cell>
          <cell r="J168">
            <v>0</v>
          </cell>
          <cell r="K168">
            <v>0.03</v>
          </cell>
          <cell r="L168">
            <v>0.25</v>
          </cell>
          <cell r="M168">
            <v>0.56999999999999995</v>
          </cell>
          <cell r="N168">
            <v>1.2</v>
          </cell>
          <cell r="O168">
            <v>1.37</v>
          </cell>
          <cell r="P168">
            <v>3.41</v>
          </cell>
        </row>
        <row r="169">
          <cell r="A169" t="str">
            <v>República Democrática del Congo</v>
          </cell>
          <cell r="D169">
            <v>0</v>
          </cell>
          <cell r="J169">
            <v>0</v>
          </cell>
          <cell r="K169">
            <v>0</v>
          </cell>
          <cell r="L169">
            <v>0</v>
          </cell>
          <cell r="M169">
            <v>0</v>
          </cell>
          <cell r="N169">
            <v>0.01</v>
          </cell>
          <cell r="O169">
            <v>0.01</v>
          </cell>
          <cell r="P169">
            <v>0.09</v>
          </cell>
        </row>
        <row r="170">
          <cell r="A170" t="str">
            <v>República Democrática Popular Lao</v>
          </cell>
          <cell r="D170">
            <v>0</v>
          </cell>
          <cell r="L170">
            <v>0.01</v>
          </cell>
          <cell r="M170">
            <v>0.04</v>
          </cell>
          <cell r="N170">
            <v>0.11</v>
          </cell>
          <cell r="O170">
            <v>0.19</v>
          </cell>
          <cell r="P170">
            <v>0.27</v>
          </cell>
        </row>
        <row r="171">
          <cell r="A171" t="str">
            <v>República Dominicana</v>
          </cell>
          <cell r="D171">
            <v>0</v>
          </cell>
          <cell r="I171">
            <v>0.02</v>
          </cell>
          <cell r="J171">
            <v>0.08</v>
          </cell>
          <cell r="K171">
            <v>0.15</v>
          </cell>
          <cell r="L171">
            <v>0.24</v>
          </cell>
          <cell r="M171">
            <v>1.1499999999999999</v>
          </cell>
          <cell r="N171">
            <v>1.86</v>
          </cell>
          <cell r="O171">
            <v>2.15</v>
          </cell>
          <cell r="P171">
            <v>3.64</v>
          </cell>
        </row>
        <row r="172">
          <cell r="A172" t="str">
            <v>República Popular Democrática de Corea</v>
          </cell>
          <cell r="D172">
            <v>0</v>
          </cell>
          <cell r="O172">
            <v>0</v>
          </cell>
        </row>
        <row r="173">
          <cell r="A173" t="str">
            <v>República Unida de Tanzanía</v>
          </cell>
          <cell r="D173">
            <v>0</v>
          </cell>
          <cell r="J173">
            <v>0</v>
          </cell>
          <cell r="K173">
            <v>0.01</v>
          </cell>
          <cell r="L173">
            <v>0.01</v>
          </cell>
          <cell r="M173">
            <v>0.08</v>
          </cell>
          <cell r="N173">
            <v>0.12</v>
          </cell>
          <cell r="O173">
            <v>0.18</v>
          </cell>
          <cell r="P173">
            <v>0.23</v>
          </cell>
        </row>
        <row r="174">
          <cell r="A174" t="str">
            <v>Reunión</v>
          </cell>
          <cell r="D174">
            <v>0</v>
          </cell>
          <cell r="L174">
            <v>1.32</v>
          </cell>
          <cell r="M174">
            <v>1.42</v>
          </cell>
          <cell r="N174">
            <v>18.600000000000001</v>
          </cell>
          <cell r="O174">
            <v>20.52</v>
          </cell>
        </row>
        <row r="175">
          <cell r="A175" t="str">
            <v>Rumania</v>
          </cell>
          <cell r="D175">
            <v>0</v>
          </cell>
          <cell r="G175">
            <v>0</v>
          </cell>
          <cell r="H175">
            <v>0.03</v>
          </cell>
          <cell r="I175">
            <v>7.0000000000000007E-2</v>
          </cell>
          <cell r="J175">
            <v>0.22</v>
          </cell>
          <cell r="K175">
            <v>0.44</v>
          </cell>
          <cell r="L175">
            <v>2.2200000000000002</v>
          </cell>
          <cell r="M175">
            <v>2.68</v>
          </cell>
          <cell r="N175">
            <v>3.57</v>
          </cell>
          <cell r="O175">
            <v>4.47</v>
          </cell>
          <cell r="P175">
            <v>10.15</v>
          </cell>
        </row>
        <row r="176">
          <cell r="A176" t="str">
            <v>Rwanda</v>
          </cell>
          <cell r="D176">
            <v>0</v>
          </cell>
          <cell r="J176">
            <v>0</v>
          </cell>
          <cell r="K176">
            <v>0</v>
          </cell>
          <cell r="L176">
            <v>0.01</v>
          </cell>
          <cell r="M176">
            <v>7.0000000000000007E-2</v>
          </cell>
          <cell r="N176">
            <v>0.06</v>
          </cell>
          <cell r="O176">
            <v>0.25</v>
          </cell>
          <cell r="P176">
            <v>0.31</v>
          </cell>
        </row>
        <row r="177">
          <cell r="A177" t="str">
            <v>Saint Kitts y Nevis</v>
          </cell>
          <cell r="D177">
            <v>0</v>
          </cell>
          <cell r="J177">
            <v>1.97</v>
          </cell>
          <cell r="K177">
            <v>2.29</v>
          </cell>
          <cell r="L177">
            <v>3.4</v>
          </cell>
          <cell r="M177">
            <v>4.4800000000000004</v>
          </cell>
          <cell r="N177">
            <v>5.99</v>
          </cell>
          <cell r="O177">
            <v>7.81</v>
          </cell>
          <cell r="P177">
            <v>21.28</v>
          </cell>
        </row>
        <row r="178">
          <cell r="A178" t="str">
            <v>Samoa</v>
          </cell>
          <cell r="D178">
            <v>0</v>
          </cell>
          <cell r="K178">
            <v>0.17</v>
          </cell>
          <cell r="L178">
            <v>0.23</v>
          </cell>
          <cell r="M178">
            <v>0.28999999999999998</v>
          </cell>
          <cell r="N178">
            <v>0.56999999999999995</v>
          </cell>
          <cell r="O178">
            <v>1.68</v>
          </cell>
          <cell r="P178">
            <v>2.2200000000000002</v>
          </cell>
        </row>
        <row r="179">
          <cell r="A179" t="str">
            <v>Samoa Americana</v>
          </cell>
          <cell r="D179">
            <v>0</v>
          </cell>
        </row>
        <row r="180">
          <cell r="A180" t="str">
            <v>San Marino</v>
          </cell>
          <cell r="D180">
            <v>0</v>
          </cell>
          <cell r="I180">
            <v>1.4</v>
          </cell>
          <cell r="J180">
            <v>1.48</v>
          </cell>
          <cell r="K180">
            <v>1.48</v>
          </cell>
          <cell r="L180">
            <v>1.48</v>
          </cell>
          <cell r="M180">
            <v>43.36</v>
          </cell>
          <cell r="N180">
            <v>48.7</v>
          </cell>
          <cell r="O180">
            <v>51.3</v>
          </cell>
          <cell r="P180">
            <v>53.11</v>
          </cell>
        </row>
        <row r="181">
          <cell r="A181" t="str">
            <v>San Vicente y las Granadinas</v>
          </cell>
          <cell r="D181">
            <v>0</v>
          </cell>
          <cell r="I181">
            <v>0.13</v>
          </cell>
          <cell r="J181">
            <v>0.47</v>
          </cell>
          <cell r="K181">
            <v>0.9</v>
          </cell>
          <cell r="L181">
            <v>1.79</v>
          </cell>
          <cell r="M181">
            <v>2.65</v>
          </cell>
          <cell r="N181">
            <v>3.09</v>
          </cell>
          <cell r="O181">
            <v>4.78</v>
          </cell>
          <cell r="P181">
            <v>5.98</v>
          </cell>
        </row>
        <row r="182">
          <cell r="A182" t="str">
            <v>Santa Elena</v>
          </cell>
          <cell r="D182">
            <v>0</v>
          </cell>
          <cell r="L182">
            <v>1.3</v>
          </cell>
          <cell r="M182">
            <v>4.8099999999999996</v>
          </cell>
          <cell r="N182">
            <v>4.79</v>
          </cell>
          <cell r="O182">
            <v>6.33</v>
          </cell>
          <cell r="P182">
            <v>11.48</v>
          </cell>
        </row>
        <row r="183">
          <cell r="A183" t="str">
            <v>Santa Lucía</v>
          </cell>
          <cell r="D183">
            <v>0</v>
          </cell>
          <cell r="I183">
            <v>0.32</v>
          </cell>
          <cell r="J183">
            <v>0.69</v>
          </cell>
          <cell r="K183">
            <v>1.02</v>
          </cell>
          <cell r="L183">
            <v>1.33</v>
          </cell>
          <cell r="M183">
            <v>1.97</v>
          </cell>
          <cell r="N183">
            <v>5.16</v>
          </cell>
          <cell r="O183">
            <v>8.24</v>
          </cell>
        </row>
        <row r="184">
          <cell r="A184" t="str">
            <v>Santo Tomé y Príncipe</v>
          </cell>
          <cell r="D184">
            <v>0</v>
          </cell>
          <cell r="L184">
            <v>0.28000000000000003</v>
          </cell>
          <cell r="M184">
            <v>0.35</v>
          </cell>
          <cell r="N184">
            <v>4.3600000000000003</v>
          </cell>
          <cell r="O184">
            <v>6</v>
          </cell>
          <cell r="P184">
            <v>7.28</v>
          </cell>
        </row>
        <row r="185">
          <cell r="A185" t="str">
            <v>Senegal</v>
          </cell>
          <cell r="D185">
            <v>0</v>
          </cell>
          <cell r="I185">
            <v>0</v>
          </cell>
          <cell r="J185">
            <v>0.01</v>
          </cell>
          <cell r="K185">
            <v>0.03</v>
          </cell>
          <cell r="L185">
            <v>0.08</v>
          </cell>
          <cell r="M185">
            <v>0.32</v>
          </cell>
          <cell r="N185">
            <v>0.42</v>
          </cell>
          <cell r="O185">
            <v>1.02</v>
          </cell>
          <cell r="P185">
            <v>1.04</v>
          </cell>
        </row>
        <row r="186">
          <cell r="A186" t="str">
            <v>Seychelles</v>
          </cell>
          <cell r="D186">
            <v>0</v>
          </cell>
          <cell r="J186">
            <v>0.65</v>
          </cell>
          <cell r="K186">
            <v>1.29</v>
          </cell>
          <cell r="L186">
            <v>2.54</v>
          </cell>
          <cell r="M186">
            <v>6.22</v>
          </cell>
          <cell r="N186">
            <v>7.4</v>
          </cell>
          <cell r="O186">
            <v>10.99</v>
          </cell>
          <cell r="P186">
            <v>14.52</v>
          </cell>
        </row>
        <row r="187">
          <cell r="A187" t="str">
            <v>Sierra Leona</v>
          </cell>
          <cell r="D187">
            <v>0</v>
          </cell>
          <cell r="G187">
            <v>0</v>
          </cell>
          <cell r="H187">
            <v>0</v>
          </cell>
          <cell r="I187">
            <v>0</v>
          </cell>
          <cell r="J187">
            <v>0</v>
          </cell>
          <cell r="K187">
            <v>0</v>
          </cell>
          <cell r="L187">
            <v>0.01</v>
          </cell>
          <cell r="M187">
            <v>0.04</v>
          </cell>
          <cell r="N187">
            <v>0.1</v>
          </cell>
          <cell r="O187">
            <v>0.14000000000000001</v>
          </cell>
          <cell r="P187">
            <v>0.16</v>
          </cell>
        </row>
        <row r="188">
          <cell r="A188" t="str">
            <v>Singapur</v>
          </cell>
          <cell r="D188">
            <v>0</v>
          </cell>
          <cell r="E188">
            <v>0.16</v>
          </cell>
          <cell r="F188">
            <v>0.46</v>
          </cell>
          <cell r="G188">
            <v>0.75</v>
          </cell>
          <cell r="H188">
            <v>1.17</v>
          </cell>
          <cell r="I188">
            <v>2.84</v>
          </cell>
          <cell r="J188">
            <v>8.17</v>
          </cell>
          <cell r="K188">
            <v>13.18</v>
          </cell>
          <cell r="L188">
            <v>19.12</v>
          </cell>
          <cell r="M188">
            <v>24.05</v>
          </cell>
          <cell r="N188">
            <v>32.36</v>
          </cell>
          <cell r="O188">
            <v>41.15</v>
          </cell>
          <cell r="P188">
            <v>50.44</v>
          </cell>
        </row>
        <row r="189">
          <cell r="A189" t="str">
            <v>Somalia</v>
          </cell>
          <cell r="D189">
            <v>0</v>
          </cell>
          <cell r="I189">
            <v>0</v>
          </cell>
          <cell r="J189">
            <v>0</v>
          </cell>
          <cell r="K189">
            <v>0</v>
          </cell>
          <cell r="L189">
            <v>0</v>
          </cell>
          <cell r="M189">
            <v>0</v>
          </cell>
          <cell r="N189">
            <v>0.01</v>
          </cell>
          <cell r="O189">
            <v>0.01</v>
          </cell>
          <cell r="P189">
            <v>0.88</v>
          </cell>
        </row>
        <row r="190">
          <cell r="A190" t="str">
            <v>Sri Lanka</v>
          </cell>
          <cell r="D190">
            <v>0</v>
          </cell>
          <cell r="H190">
            <v>0</v>
          </cell>
          <cell r="I190">
            <v>0.01</v>
          </cell>
          <cell r="J190">
            <v>0.06</v>
          </cell>
          <cell r="K190">
            <v>0.17</v>
          </cell>
          <cell r="L190">
            <v>0.31</v>
          </cell>
          <cell r="M190">
            <v>0.36</v>
          </cell>
          <cell r="N190">
            <v>0.66</v>
          </cell>
          <cell r="O190">
            <v>0.8</v>
          </cell>
          <cell r="P190">
            <v>1.06</v>
          </cell>
        </row>
        <row r="191">
          <cell r="A191" t="str">
            <v>Sudáfrica</v>
          </cell>
          <cell r="D191">
            <v>0</v>
          </cell>
          <cell r="E191">
            <v>0.01</v>
          </cell>
          <cell r="F191">
            <v>0.04</v>
          </cell>
          <cell r="G191">
            <v>0.12</v>
          </cell>
          <cell r="H191">
            <v>0.26</v>
          </cell>
          <cell r="I191">
            <v>0.71</v>
          </cell>
          <cell r="J191">
            <v>0.88</v>
          </cell>
          <cell r="K191">
            <v>1.7</v>
          </cell>
          <cell r="L191">
            <v>3</v>
          </cell>
          <cell r="M191">
            <v>4.2300000000000004</v>
          </cell>
          <cell r="N191">
            <v>5.49</v>
          </cell>
          <cell r="O191">
            <v>6.49</v>
          </cell>
          <cell r="P191">
            <v>6.82</v>
          </cell>
        </row>
        <row r="192">
          <cell r="A192" t="str">
            <v>Sudán</v>
          </cell>
          <cell r="D192">
            <v>0</v>
          </cell>
          <cell r="H192">
            <v>0</v>
          </cell>
          <cell r="I192">
            <v>0</v>
          </cell>
          <cell r="J192">
            <v>0</v>
          </cell>
          <cell r="K192">
            <v>0</v>
          </cell>
          <cell r="L192">
            <v>0.01</v>
          </cell>
          <cell r="M192">
            <v>0.02</v>
          </cell>
          <cell r="N192">
            <v>0.1</v>
          </cell>
          <cell r="O192">
            <v>0.18</v>
          </cell>
          <cell r="P192">
            <v>0.26</v>
          </cell>
        </row>
        <row r="193">
          <cell r="A193" t="str">
            <v>Suecia</v>
          </cell>
          <cell r="D193">
            <v>0.57999999999999996</v>
          </cell>
          <cell r="E193">
            <v>1.1599999999999999</v>
          </cell>
          <cell r="F193">
            <v>1.5</v>
          </cell>
          <cell r="G193">
            <v>1.72</v>
          </cell>
          <cell r="H193">
            <v>3.4</v>
          </cell>
          <cell r="I193">
            <v>5.09</v>
          </cell>
          <cell r="J193">
            <v>9.0500000000000007</v>
          </cell>
          <cell r="K193">
            <v>23.74</v>
          </cell>
          <cell r="L193">
            <v>33.44</v>
          </cell>
          <cell r="M193">
            <v>41.37</v>
          </cell>
          <cell r="N193">
            <v>45.58</v>
          </cell>
          <cell r="O193">
            <v>51.63</v>
          </cell>
          <cell r="P193">
            <v>57.31</v>
          </cell>
        </row>
        <row r="194">
          <cell r="A194" t="str">
            <v>Suiza</v>
          </cell>
          <cell r="D194">
            <v>0.57999999999999996</v>
          </cell>
          <cell r="E194">
            <v>1.1599999999999999</v>
          </cell>
          <cell r="F194">
            <v>1.73</v>
          </cell>
          <cell r="G194">
            <v>2.15</v>
          </cell>
          <cell r="H194">
            <v>2.71</v>
          </cell>
          <cell r="I194">
            <v>3.55</v>
          </cell>
          <cell r="J194">
            <v>4.55</v>
          </cell>
          <cell r="K194">
            <v>7.71</v>
          </cell>
          <cell r="L194">
            <v>13.15</v>
          </cell>
          <cell r="M194">
            <v>20.53</v>
          </cell>
          <cell r="N194">
            <v>29.07</v>
          </cell>
          <cell r="O194">
            <v>30.7</v>
          </cell>
          <cell r="P194">
            <v>35.1</v>
          </cell>
        </row>
        <row r="195">
          <cell r="A195" t="str">
            <v>Suriname</v>
          </cell>
          <cell r="D195">
            <v>0</v>
          </cell>
          <cell r="I195">
            <v>0.12</v>
          </cell>
          <cell r="J195">
            <v>0.24</v>
          </cell>
          <cell r="K195">
            <v>1.0900000000000001</v>
          </cell>
          <cell r="L195">
            <v>1.78</v>
          </cell>
          <cell r="M195">
            <v>2.0299999999999998</v>
          </cell>
          <cell r="N195">
            <v>2.7</v>
          </cell>
          <cell r="O195">
            <v>3.3</v>
          </cell>
          <cell r="P195">
            <v>4.16</v>
          </cell>
        </row>
        <row r="196">
          <cell r="A196" t="str">
            <v>Swazilandia</v>
          </cell>
          <cell r="D196">
            <v>0</v>
          </cell>
          <cell r="I196">
            <v>0</v>
          </cell>
          <cell r="J196">
            <v>0.05</v>
          </cell>
          <cell r="K196">
            <v>0.1</v>
          </cell>
          <cell r="L196">
            <v>0.11</v>
          </cell>
          <cell r="M196">
            <v>0.51</v>
          </cell>
          <cell r="N196">
            <v>0.99</v>
          </cell>
          <cell r="O196">
            <v>1.37</v>
          </cell>
          <cell r="P196">
            <v>1.94</v>
          </cell>
        </row>
        <row r="197">
          <cell r="A197" t="str">
            <v>Tailandia</v>
          </cell>
          <cell r="B197">
            <v>0</v>
          </cell>
          <cell r="C197">
            <v>0</v>
          </cell>
          <cell r="D197">
            <v>0</v>
          </cell>
          <cell r="E197">
            <v>0</v>
          </cell>
          <cell r="F197">
            <v>0</v>
          </cell>
          <cell r="G197">
            <v>0</v>
          </cell>
          <cell r="H197">
            <v>0.05</v>
          </cell>
          <cell r="I197">
            <v>0.1</v>
          </cell>
          <cell r="J197">
            <v>0.23</v>
          </cell>
          <cell r="K197">
            <v>0.64</v>
          </cell>
          <cell r="L197">
            <v>0.84</v>
          </cell>
          <cell r="M197">
            <v>2.17</v>
          </cell>
          <cell r="N197">
            <v>3.79</v>
          </cell>
          <cell r="O197">
            <v>5.77</v>
          </cell>
          <cell r="P197">
            <v>7.76</v>
          </cell>
        </row>
        <row r="198">
          <cell r="A198" t="str">
            <v>Tayikistán</v>
          </cell>
          <cell r="D198">
            <v>0</v>
          </cell>
          <cell r="M198">
            <v>0.03</v>
          </cell>
          <cell r="N198">
            <v>0.05</v>
          </cell>
          <cell r="O198">
            <v>0.05</v>
          </cell>
          <cell r="P198">
            <v>0.05</v>
          </cell>
        </row>
        <row r="199">
          <cell r="A199" t="str">
            <v>Territorio Palestino Ocupado</v>
          </cell>
          <cell r="N199">
            <v>1.1100000000000001</v>
          </cell>
          <cell r="O199">
            <v>1.82</v>
          </cell>
          <cell r="P199">
            <v>3.04</v>
          </cell>
        </row>
        <row r="200">
          <cell r="A200" t="str">
            <v>Togo</v>
          </cell>
          <cell r="B200">
            <v>0</v>
          </cell>
          <cell r="C200">
            <v>0</v>
          </cell>
          <cell r="D200">
            <v>0</v>
          </cell>
          <cell r="E200">
            <v>0</v>
          </cell>
          <cell r="F200">
            <v>0</v>
          </cell>
          <cell r="G200">
            <v>0</v>
          </cell>
          <cell r="H200">
            <v>0</v>
          </cell>
          <cell r="I200">
            <v>0</v>
          </cell>
          <cell r="J200">
            <v>0.01</v>
          </cell>
          <cell r="K200">
            <v>0.23</v>
          </cell>
          <cell r="L200">
            <v>0.34</v>
          </cell>
          <cell r="M200">
            <v>0.66</v>
          </cell>
          <cell r="N200">
            <v>2.16</v>
          </cell>
          <cell r="O200">
            <v>3.16</v>
          </cell>
          <cell r="P200">
            <v>4.0999999999999996</v>
          </cell>
        </row>
        <row r="201">
          <cell r="A201" t="str">
            <v>Tonga</v>
          </cell>
          <cell r="D201">
            <v>0</v>
          </cell>
          <cell r="I201">
            <v>0.12</v>
          </cell>
          <cell r="J201">
            <v>0.16</v>
          </cell>
          <cell r="K201">
            <v>0.51</v>
          </cell>
          <cell r="L201">
            <v>0.77</v>
          </cell>
          <cell r="M201">
            <v>1.02</v>
          </cell>
          <cell r="N201">
            <v>2.4300000000000002</v>
          </cell>
          <cell r="O201">
            <v>2.83</v>
          </cell>
          <cell r="P201">
            <v>2.92</v>
          </cell>
        </row>
        <row r="202">
          <cell r="A202" t="str">
            <v>Trinidad y Tabago</v>
          </cell>
          <cell r="D202">
            <v>0</v>
          </cell>
          <cell r="I202">
            <v>0.16</v>
          </cell>
          <cell r="J202">
            <v>0.4</v>
          </cell>
          <cell r="K202">
            <v>1.18</v>
          </cell>
          <cell r="L202">
            <v>2.73</v>
          </cell>
          <cell r="M202">
            <v>5.8</v>
          </cell>
          <cell r="N202">
            <v>7.73</v>
          </cell>
          <cell r="O202">
            <v>9.23</v>
          </cell>
          <cell r="P202">
            <v>10.6</v>
          </cell>
        </row>
        <row r="203">
          <cell r="A203" t="str">
            <v>Túnez</v>
          </cell>
          <cell r="D203">
            <v>0</v>
          </cell>
          <cell r="H203">
            <v>0.01</v>
          </cell>
          <cell r="I203">
            <v>0.01</v>
          </cell>
          <cell r="J203">
            <v>0.03</v>
          </cell>
          <cell r="K203">
            <v>0.04</v>
          </cell>
          <cell r="L203">
            <v>0.11</v>
          </cell>
          <cell r="M203">
            <v>1.59</v>
          </cell>
          <cell r="N203">
            <v>2.72</v>
          </cell>
          <cell r="O203">
            <v>4.24</v>
          </cell>
          <cell r="P203">
            <v>5.17</v>
          </cell>
        </row>
        <row r="204">
          <cell r="A204" t="str">
            <v>Turkmenistán</v>
          </cell>
          <cell r="D204">
            <v>0</v>
          </cell>
          <cell r="M204">
            <v>0.05</v>
          </cell>
          <cell r="N204">
            <v>0.13</v>
          </cell>
          <cell r="O204">
            <v>0.17</v>
          </cell>
        </row>
        <row r="205">
          <cell r="A205" t="str">
            <v>Turquía</v>
          </cell>
          <cell r="D205">
            <v>0</v>
          </cell>
          <cell r="G205">
            <v>0.01</v>
          </cell>
          <cell r="H205">
            <v>0.05</v>
          </cell>
          <cell r="I205">
            <v>0.08</v>
          </cell>
          <cell r="J205">
            <v>0.19</v>
          </cell>
          <cell r="K205">
            <v>0.48</v>
          </cell>
          <cell r="L205">
            <v>0.71</v>
          </cell>
          <cell r="M205">
            <v>2.33</v>
          </cell>
          <cell r="N205">
            <v>3.06</v>
          </cell>
          <cell r="O205">
            <v>6.04</v>
          </cell>
          <cell r="P205">
            <v>7.28</v>
          </cell>
        </row>
        <row r="206">
          <cell r="A206" t="str">
            <v>Tuvalu</v>
          </cell>
          <cell r="D206">
            <v>0</v>
          </cell>
          <cell r="N206">
            <v>5.29</v>
          </cell>
          <cell r="O206">
            <v>10.53</v>
          </cell>
          <cell r="P206">
            <v>13.07</v>
          </cell>
        </row>
        <row r="207">
          <cell r="A207" t="str">
            <v>Ucrania</v>
          </cell>
          <cell r="D207">
            <v>0</v>
          </cell>
          <cell r="G207">
            <v>0</v>
          </cell>
          <cell r="H207">
            <v>0.01</v>
          </cell>
          <cell r="I207">
            <v>0.04</v>
          </cell>
          <cell r="J207">
            <v>0.1</v>
          </cell>
          <cell r="K207">
            <v>0.2</v>
          </cell>
          <cell r="L207">
            <v>0.28999999999999998</v>
          </cell>
          <cell r="M207">
            <v>0.39</v>
          </cell>
          <cell r="N207">
            <v>0.69</v>
          </cell>
          <cell r="O207">
            <v>1.19</v>
          </cell>
          <cell r="P207">
            <v>1.8</v>
          </cell>
        </row>
        <row r="208">
          <cell r="A208" t="str">
            <v>Uganda</v>
          </cell>
          <cell r="D208">
            <v>0</v>
          </cell>
          <cell r="I208">
            <v>0</v>
          </cell>
          <cell r="J208">
            <v>0.01</v>
          </cell>
          <cell r="K208">
            <v>0.01</v>
          </cell>
          <cell r="L208">
            <v>7.0000000000000007E-2</v>
          </cell>
          <cell r="M208">
            <v>0.11</v>
          </cell>
          <cell r="N208">
            <v>0.17</v>
          </cell>
          <cell r="O208">
            <v>0.25</v>
          </cell>
          <cell r="P208">
            <v>0.4</v>
          </cell>
        </row>
        <row r="209">
          <cell r="A209" t="str">
            <v>Uruguay</v>
          </cell>
          <cell r="D209">
            <v>0</v>
          </cell>
          <cell r="H209">
            <v>0.06</v>
          </cell>
          <cell r="I209">
            <v>0.31</v>
          </cell>
          <cell r="J209">
            <v>1.87</v>
          </cell>
          <cell r="K209">
            <v>3.39</v>
          </cell>
          <cell r="L209">
            <v>6.99</v>
          </cell>
          <cell r="M209">
            <v>9.9600000000000009</v>
          </cell>
          <cell r="N209">
            <v>11.09</v>
          </cell>
          <cell r="O209">
            <v>11.9</v>
          </cell>
        </row>
        <row r="210">
          <cell r="A210" t="str">
            <v>Uzbekistán</v>
          </cell>
          <cell r="D210">
            <v>0</v>
          </cell>
          <cell r="I210">
            <v>0</v>
          </cell>
          <cell r="J210">
            <v>0</v>
          </cell>
          <cell r="K210">
            <v>0.01</v>
          </cell>
          <cell r="L210">
            <v>0.02</v>
          </cell>
          <cell r="M210">
            <v>0.03</v>
          </cell>
          <cell r="N210">
            <v>0.49</v>
          </cell>
          <cell r="O210">
            <v>0.6</v>
          </cell>
          <cell r="P210">
            <v>1.0900000000000001</v>
          </cell>
        </row>
        <row r="211">
          <cell r="A211" t="str">
            <v>Vanuatu</v>
          </cell>
          <cell r="D211">
            <v>0</v>
          </cell>
          <cell r="J211">
            <v>0.06</v>
          </cell>
          <cell r="K211">
            <v>0.14000000000000001</v>
          </cell>
          <cell r="L211">
            <v>0.28000000000000003</v>
          </cell>
          <cell r="M211">
            <v>0.54</v>
          </cell>
          <cell r="N211">
            <v>2.09</v>
          </cell>
          <cell r="O211">
            <v>2.79</v>
          </cell>
          <cell r="P211">
            <v>3.46</v>
          </cell>
        </row>
        <row r="212">
          <cell r="A212" t="str">
            <v>Venezuela</v>
          </cell>
          <cell r="D212">
            <v>0</v>
          </cell>
          <cell r="F212">
            <v>0.01</v>
          </cell>
          <cell r="G212">
            <v>0.04</v>
          </cell>
          <cell r="H212">
            <v>0.06</v>
          </cell>
          <cell r="I212">
            <v>0.12</v>
          </cell>
          <cell r="J212">
            <v>0.25</v>
          </cell>
          <cell r="K212">
            <v>0.39</v>
          </cell>
          <cell r="L212">
            <v>1.39</v>
          </cell>
          <cell r="M212">
            <v>2.87</v>
          </cell>
          <cell r="N212">
            <v>3.39</v>
          </cell>
          <cell r="O212">
            <v>4.66</v>
          </cell>
          <cell r="P212">
            <v>5.0599999999999996</v>
          </cell>
        </row>
        <row r="213">
          <cell r="A213" t="str">
            <v>Viet Nam</v>
          </cell>
          <cell r="D213">
            <v>0</v>
          </cell>
          <cell r="J213">
            <v>0</v>
          </cell>
          <cell r="K213">
            <v>0</v>
          </cell>
          <cell r="L213">
            <v>0.01</v>
          </cell>
          <cell r="M213">
            <v>0.13</v>
          </cell>
          <cell r="N213">
            <v>0.25</v>
          </cell>
          <cell r="O213">
            <v>1.24</v>
          </cell>
          <cell r="P213">
            <v>1.85</v>
          </cell>
        </row>
        <row r="214">
          <cell r="A214" t="str">
            <v>Yemen</v>
          </cell>
          <cell r="D214">
            <v>0</v>
          </cell>
          <cell r="J214">
            <v>0</v>
          </cell>
          <cell r="K214">
            <v>0.02</v>
          </cell>
          <cell r="L214">
            <v>0.02</v>
          </cell>
          <cell r="M214">
            <v>0.06</v>
          </cell>
          <cell r="N214">
            <v>0.08</v>
          </cell>
          <cell r="O214">
            <v>0.09</v>
          </cell>
          <cell r="P214">
            <v>0.51</v>
          </cell>
        </row>
        <row r="215">
          <cell r="A215" t="str">
            <v>Yugoslavia</v>
          </cell>
          <cell r="D215">
            <v>0</v>
          </cell>
          <cell r="J215">
            <v>0.19</v>
          </cell>
          <cell r="K215">
            <v>0.47</v>
          </cell>
          <cell r="L215">
            <v>0.61</v>
          </cell>
          <cell r="M215">
            <v>0.75</v>
          </cell>
          <cell r="N215">
            <v>3.76</v>
          </cell>
          <cell r="O215">
            <v>5.62</v>
          </cell>
          <cell r="P215">
            <v>5.97</v>
          </cell>
        </row>
        <row r="216">
          <cell r="A216" t="str">
            <v>Zambia</v>
          </cell>
          <cell r="D216">
            <v>0</v>
          </cell>
          <cell r="H216">
            <v>0.01</v>
          </cell>
          <cell r="I216">
            <v>0.01</v>
          </cell>
          <cell r="J216">
            <v>0.01</v>
          </cell>
          <cell r="K216">
            <v>0.01</v>
          </cell>
          <cell r="L216">
            <v>0.03</v>
          </cell>
          <cell r="M216">
            <v>0.15</v>
          </cell>
          <cell r="N216">
            <v>0.19</v>
          </cell>
          <cell r="O216">
            <v>0.24</v>
          </cell>
          <cell r="P216">
            <v>0.48</v>
          </cell>
        </row>
        <row r="217">
          <cell r="A217" t="str">
            <v>Zimbabwe</v>
          </cell>
          <cell r="D217">
            <v>0</v>
          </cell>
          <cell r="H217">
            <v>0</v>
          </cell>
          <cell r="I217">
            <v>0.01</v>
          </cell>
          <cell r="J217">
            <v>0.02</v>
          </cell>
          <cell r="K217">
            <v>0.04</v>
          </cell>
          <cell r="L217">
            <v>0.09</v>
          </cell>
          <cell r="M217">
            <v>0.18</v>
          </cell>
          <cell r="N217">
            <v>0.44</v>
          </cell>
          <cell r="O217">
            <v>0.87</v>
          </cell>
          <cell r="P217">
            <v>4.3</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RJL01"/>
      <sheetName val="compus"/>
      <sheetName val="FX e interv dia"/>
      <sheetName val="internet"/>
      <sheetName val="celulares"/>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RJL01"/>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back"/>
      <sheetName val="Lucros e Perdas"/>
      <sheetName val="Ativo"/>
      <sheetName val="Passivo"/>
      <sheetName val="VENDATU"/>
      <sheetName val="MUS$ MES"/>
    </sheetNames>
    <sheetDataSet>
      <sheetData sheetId="0" refreshError="1">
        <row r="1">
          <cell r="A1" t="str">
            <v>Macro13</v>
          </cell>
        </row>
        <row r="2">
          <cell r="A2" t="b">
            <v>0</v>
          </cell>
        </row>
        <row r="3">
          <cell r="A3" t="b">
            <v>0</v>
          </cell>
        </row>
        <row r="4">
          <cell r="A4" t="b">
            <v>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ª VISITA"/>
      <sheetName val="2ª VISITA"/>
      <sheetName val="RESUMO"/>
      <sheetName val="HIPER"/>
      <sheetName val="SUPER"/>
      <sheetName val="MINI"/>
      <sheetName val="MAGA"/>
      <sheetName val="GERAL"/>
      <sheetName val="Macro1"/>
      <sheetName val="HC DBASE"/>
      <sheetName val="ILV ALC"/>
      <sheetName val="sapactivexlhiddensheet"/>
      <sheetName val="J_division"/>
      <sheetName val="Val-01"/>
    </sheetNames>
    <sheetDataSet>
      <sheetData sheetId="0" refreshError="1"/>
      <sheetData sheetId="1" refreshError="1"/>
      <sheetData sheetId="2" refreshError="1">
        <row r="5">
          <cell r="A5" t="str">
            <v>B.009 - CAXANGÁ - PE</v>
          </cell>
          <cell r="B5" t="str">
            <v>H</v>
          </cell>
          <cell r="C5">
            <v>85</v>
          </cell>
          <cell r="D5">
            <v>83</v>
          </cell>
          <cell r="E5">
            <v>80</v>
          </cell>
          <cell r="F5">
            <v>79</v>
          </cell>
          <cell r="I5">
            <v>72</v>
          </cell>
          <cell r="J5">
            <v>69</v>
          </cell>
          <cell r="K5">
            <v>73</v>
          </cell>
          <cell r="L5">
            <v>76</v>
          </cell>
          <cell r="M5">
            <v>55</v>
          </cell>
          <cell r="N5">
            <v>81</v>
          </cell>
          <cell r="O5">
            <v>54</v>
          </cell>
          <cell r="P5">
            <v>57</v>
          </cell>
          <cell r="Q5">
            <v>84</v>
          </cell>
          <cell r="R5">
            <v>82</v>
          </cell>
          <cell r="S5">
            <v>41</v>
          </cell>
          <cell r="T5">
            <v>49</v>
          </cell>
          <cell r="U5">
            <v>64</v>
          </cell>
          <cell r="V5">
            <v>71</v>
          </cell>
          <cell r="W5">
            <v>54</v>
          </cell>
          <cell r="X5">
            <v>56</v>
          </cell>
          <cell r="Y5">
            <v>63</v>
          </cell>
          <cell r="Z5">
            <v>77</v>
          </cell>
          <cell r="AA5">
            <v>63</v>
          </cell>
          <cell r="AB5">
            <v>65</v>
          </cell>
          <cell r="AC5">
            <v>76</v>
          </cell>
          <cell r="AD5">
            <v>84</v>
          </cell>
          <cell r="AE5">
            <v>82</v>
          </cell>
          <cell r="AF5">
            <v>93</v>
          </cell>
          <cell r="AG5">
            <v>91</v>
          </cell>
          <cell r="AH5">
            <v>91</v>
          </cell>
          <cell r="AI5">
            <v>64</v>
          </cell>
          <cell r="AJ5">
            <v>70</v>
          </cell>
        </row>
        <row r="6">
          <cell r="A6" t="str">
            <v>B.020 - CAMPINA GRANDE - PB</v>
          </cell>
          <cell r="B6" t="str">
            <v>H</v>
          </cell>
          <cell r="C6">
            <v>91</v>
          </cell>
          <cell r="D6">
            <v>71</v>
          </cell>
          <cell r="E6">
            <v>92</v>
          </cell>
          <cell r="F6">
            <v>92</v>
          </cell>
          <cell r="I6">
            <v>69</v>
          </cell>
          <cell r="J6">
            <v>55</v>
          </cell>
          <cell r="K6">
            <v>92</v>
          </cell>
          <cell r="L6">
            <v>83</v>
          </cell>
          <cell r="M6">
            <v>66</v>
          </cell>
          <cell r="N6">
            <v>42</v>
          </cell>
          <cell r="O6">
            <v>45</v>
          </cell>
          <cell r="P6">
            <v>36</v>
          </cell>
          <cell r="Q6">
            <v>50</v>
          </cell>
          <cell r="R6">
            <v>80</v>
          </cell>
          <cell r="S6">
            <v>77</v>
          </cell>
          <cell r="T6">
            <v>52</v>
          </cell>
          <cell r="U6">
            <v>83</v>
          </cell>
          <cell r="V6">
            <v>77</v>
          </cell>
          <cell r="W6">
            <v>76</v>
          </cell>
          <cell r="X6">
            <v>71</v>
          </cell>
          <cell r="Y6">
            <v>92</v>
          </cell>
          <cell r="Z6">
            <v>92</v>
          </cell>
          <cell r="AA6">
            <v>92</v>
          </cell>
          <cell r="AB6">
            <v>62</v>
          </cell>
          <cell r="AC6">
            <v>94</v>
          </cell>
          <cell r="AD6">
            <v>95</v>
          </cell>
          <cell r="AE6">
            <v>98</v>
          </cell>
          <cell r="AF6">
            <v>98</v>
          </cell>
          <cell r="AG6">
            <v>92</v>
          </cell>
          <cell r="AH6">
            <v>69</v>
          </cell>
          <cell r="AI6">
            <v>74</v>
          </cell>
          <cell r="AJ6">
            <v>65</v>
          </cell>
        </row>
        <row r="7">
          <cell r="A7" t="str">
            <v>B.094 - FORTALEZA - CE</v>
          </cell>
          <cell r="B7" t="str">
            <v>H</v>
          </cell>
          <cell r="C7">
            <v>1</v>
          </cell>
          <cell r="D7">
            <v>92</v>
          </cell>
          <cell r="E7">
            <v>1</v>
          </cell>
          <cell r="F7">
            <v>48</v>
          </cell>
          <cell r="I7">
            <v>1</v>
          </cell>
          <cell r="J7">
            <v>73</v>
          </cell>
          <cell r="K7">
            <v>1</v>
          </cell>
          <cell r="L7">
            <v>67</v>
          </cell>
          <cell r="M7">
            <v>1</v>
          </cell>
          <cell r="N7">
            <v>35</v>
          </cell>
          <cell r="O7">
            <v>1</v>
          </cell>
          <cell r="P7">
            <v>44</v>
          </cell>
          <cell r="Q7">
            <v>1</v>
          </cell>
          <cell r="R7">
            <v>44</v>
          </cell>
          <cell r="S7">
            <v>1</v>
          </cell>
          <cell r="T7">
            <v>57</v>
          </cell>
          <cell r="U7">
            <v>1</v>
          </cell>
          <cell r="V7">
            <v>69</v>
          </cell>
          <cell r="W7">
            <v>1</v>
          </cell>
          <cell r="X7">
            <v>71</v>
          </cell>
          <cell r="Y7">
            <v>1</v>
          </cell>
          <cell r="Z7">
            <v>77</v>
          </cell>
          <cell r="AA7">
            <v>1</v>
          </cell>
          <cell r="AB7">
            <v>84</v>
          </cell>
          <cell r="AC7">
            <v>1</v>
          </cell>
          <cell r="AD7">
            <v>83</v>
          </cell>
          <cell r="AE7">
            <v>1</v>
          </cell>
          <cell r="AF7">
            <v>80</v>
          </cell>
          <cell r="AG7">
            <v>1</v>
          </cell>
          <cell r="AH7">
            <v>71</v>
          </cell>
          <cell r="AI7">
            <v>1</v>
          </cell>
          <cell r="AJ7">
            <v>60</v>
          </cell>
        </row>
        <row r="8">
          <cell r="A8" t="str">
            <v>B.096 - SHOPPING GUARARAPES - PE</v>
          </cell>
          <cell r="B8" t="str">
            <v>H</v>
          </cell>
          <cell r="C8">
            <v>100</v>
          </cell>
          <cell r="D8">
            <v>98</v>
          </cell>
          <cell r="E8">
            <v>68</v>
          </cell>
          <cell r="F8">
            <v>81</v>
          </cell>
          <cell r="G8">
            <v>91</v>
          </cell>
          <cell r="H8">
            <v>93</v>
          </cell>
          <cell r="I8">
            <v>67</v>
          </cell>
          <cell r="J8">
            <v>67</v>
          </cell>
          <cell r="K8">
            <v>81</v>
          </cell>
          <cell r="L8">
            <v>61</v>
          </cell>
          <cell r="M8">
            <v>46</v>
          </cell>
          <cell r="N8">
            <v>48</v>
          </cell>
          <cell r="O8">
            <v>53</v>
          </cell>
          <cell r="P8">
            <v>51</v>
          </cell>
          <cell r="Q8">
            <v>73</v>
          </cell>
          <cell r="R8">
            <v>40</v>
          </cell>
          <cell r="S8">
            <v>52</v>
          </cell>
          <cell r="T8">
            <v>47</v>
          </cell>
          <cell r="U8">
            <v>73</v>
          </cell>
          <cell r="V8">
            <v>80</v>
          </cell>
          <cell r="W8">
            <v>88</v>
          </cell>
          <cell r="X8">
            <v>82</v>
          </cell>
          <cell r="AA8">
            <v>91</v>
          </cell>
          <cell r="AB8">
            <v>87</v>
          </cell>
          <cell r="AC8">
            <v>94</v>
          </cell>
          <cell r="AD8">
            <v>100</v>
          </cell>
          <cell r="AE8">
            <v>98</v>
          </cell>
          <cell r="AF8">
            <v>100</v>
          </cell>
          <cell r="AG8">
            <v>81</v>
          </cell>
          <cell r="AH8">
            <v>81</v>
          </cell>
          <cell r="AI8">
            <v>71</v>
          </cell>
          <cell r="AJ8">
            <v>65</v>
          </cell>
        </row>
        <row r="9">
          <cell r="A9" t="str">
            <v>B.121 -  NATAL - RN</v>
          </cell>
          <cell r="B9" t="str">
            <v>H</v>
          </cell>
          <cell r="C9">
            <v>88</v>
          </cell>
          <cell r="D9">
            <v>76</v>
          </cell>
          <cell r="E9">
            <v>73</v>
          </cell>
          <cell r="F9">
            <v>73</v>
          </cell>
          <cell r="G9">
            <v>86</v>
          </cell>
          <cell r="H9">
            <v>93</v>
          </cell>
          <cell r="I9">
            <v>69</v>
          </cell>
          <cell r="J9">
            <v>57</v>
          </cell>
          <cell r="K9">
            <v>68</v>
          </cell>
          <cell r="L9">
            <v>86</v>
          </cell>
          <cell r="M9">
            <v>60</v>
          </cell>
          <cell r="N9">
            <v>72</v>
          </cell>
          <cell r="O9">
            <v>51</v>
          </cell>
          <cell r="P9">
            <v>44</v>
          </cell>
          <cell r="Q9">
            <v>70</v>
          </cell>
          <cell r="R9">
            <v>61</v>
          </cell>
          <cell r="S9">
            <v>78</v>
          </cell>
          <cell r="T9">
            <v>57</v>
          </cell>
          <cell r="U9">
            <v>76</v>
          </cell>
          <cell r="V9">
            <v>75</v>
          </cell>
          <cell r="W9">
            <v>71</v>
          </cell>
          <cell r="X9">
            <v>66</v>
          </cell>
          <cell r="Y9">
            <v>80</v>
          </cell>
          <cell r="Z9">
            <v>87</v>
          </cell>
          <cell r="AA9">
            <v>84</v>
          </cell>
          <cell r="AB9">
            <v>87</v>
          </cell>
          <cell r="AC9">
            <v>80</v>
          </cell>
          <cell r="AD9">
            <v>76</v>
          </cell>
          <cell r="AE9">
            <v>86</v>
          </cell>
          <cell r="AF9">
            <v>62</v>
          </cell>
          <cell r="AG9">
            <v>81</v>
          </cell>
          <cell r="AH9">
            <v>71</v>
          </cell>
          <cell r="AI9">
            <v>72</v>
          </cell>
          <cell r="AJ9">
            <v>69</v>
          </cell>
        </row>
        <row r="10">
          <cell r="A10" t="str">
            <v>B.220 - GONÇALO PRADO - SE</v>
          </cell>
          <cell r="B10" t="str">
            <v>H</v>
          </cell>
          <cell r="C10">
            <v>72</v>
          </cell>
          <cell r="D10">
            <v>58</v>
          </cell>
          <cell r="E10">
            <v>78</v>
          </cell>
          <cell r="F10">
            <v>63</v>
          </cell>
          <cell r="G10">
            <v>77</v>
          </cell>
          <cell r="H10">
            <v>86</v>
          </cell>
          <cell r="I10">
            <v>70</v>
          </cell>
          <cell r="J10">
            <v>46</v>
          </cell>
          <cell r="K10">
            <v>46</v>
          </cell>
          <cell r="L10">
            <v>53</v>
          </cell>
          <cell r="M10">
            <v>30</v>
          </cell>
          <cell r="N10">
            <v>38</v>
          </cell>
          <cell r="O10">
            <v>45</v>
          </cell>
          <cell r="P10">
            <v>24</v>
          </cell>
          <cell r="Q10">
            <v>70</v>
          </cell>
          <cell r="R10">
            <v>43</v>
          </cell>
          <cell r="S10">
            <v>66</v>
          </cell>
          <cell r="T10">
            <v>67</v>
          </cell>
          <cell r="U10">
            <v>79</v>
          </cell>
          <cell r="V10">
            <v>53</v>
          </cell>
          <cell r="W10">
            <v>68</v>
          </cell>
          <cell r="X10">
            <v>79</v>
          </cell>
          <cell r="Y10">
            <v>81</v>
          </cell>
          <cell r="Z10">
            <v>58</v>
          </cell>
          <cell r="AA10">
            <v>60</v>
          </cell>
          <cell r="AB10">
            <v>42</v>
          </cell>
          <cell r="AC10">
            <v>77</v>
          </cell>
          <cell r="AD10">
            <v>60</v>
          </cell>
          <cell r="AE10">
            <v>78</v>
          </cell>
          <cell r="AF10">
            <v>76</v>
          </cell>
          <cell r="AG10">
            <v>66</v>
          </cell>
          <cell r="AH10">
            <v>60</v>
          </cell>
          <cell r="AI10">
            <v>63</v>
          </cell>
          <cell r="AJ10">
            <v>52</v>
          </cell>
        </row>
        <row r="11">
          <cell r="A11" t="str">
            <v>B.270 - FAROL - AL</v>
          </cell>
          <cell r="B11" t="str">
            <v>H</v>
          </cell>
          <cell r="C11">
            <v>71</v>
          </cell>
          <cell r="D11">
            <v>74</v>
          </cell>
          <cell r="E11">
            <v>68</v>
          </cell>
          <cell r="F11">
            <v>45</v>
          </cell>
          <cell r="G11">
            <v>93</v>
          </cell>
          <cell r="H11">
            <v>83</v>
          </cell>
          <cell r="I11">
            <v>70</v>
          </cell>
          <cell r="J11">
            <v>50</v>
          </cell>
          <cell r="K11">
            <v>67</v>
          </cell>
          <cell r="L11">
            <v>63</v>
          </cell>
          <cell r="M11">
            <v>39</v>
          </cell>
          <cell r="N11">
            <v>41</v>
          </cell>
          <cell r="O11">
            <v>48</v>
          </cell>
          <cell r="P11">
            <v>51</v>
          </cell>
          <cell r="Q11">
            <v>98</v>
          </cell>
          <cell r="R11">
            <v>62</v>
          </cell>
          <cell r="S11">
            <v>48</v>
          </cell>
          <cell r="T11">
            <v>47</v>
          </cell>
          <cell r="U11">
            <v>74</v>
          </cell>
          <cell r="V11">
            <v>88</v>
          </cell>
          <cell r="W11">
            <v>94</v>
          </cell>
          <cell r="X11">
            <v>88</v>
          </cell>
          <cell r="Y11">
            <v>84</v>
          </cell>
          <cell r="Z11">
            <v>81</v>
          </cell>
          <cell r="AA11">
            <v>87</v>
          </cell>
          <cell r="AB11">
            <v>87</v>
          </cell>
          <cell r="AC11">
            <v>86</v>
          </cell>
          <cell r="AD11">
            <v>91</v>
          </cell>
          <cell r="AE11">
            <v>82</v>
          </cell>
          <cell r="AF11">
            <v>93</v>
          </cell>
          <cell r="AG11">
            <v>83</v>
          </cell>
          <cell r="AH11">
            <v>92</v>
          </cell>
          <cell r="AI11">
            <v>69</v>
          </cell>
          <cell r="AJ11">
            <v>63</v>
          </cell>
        </row>
        <row r="12">
          <cell r="A12" t="str">
            <v>B.310 - CASA FORTE - PE</v>
          </cell>
          <cell r="B12" t="str">
            <v>H</v>
          </cell>
          <cell r="C12">
            <v>99</v>
          </cell>
          <cell r="D12">
            <v>94</v>
          </cell>
          <cell r="E12">
            <v>83</v>
          </cell>
          <cell r="F12">
            <v>64</v>
          </cell>
          <cell r="G12">
            <v>97</v>
          </cell>
          <cell r="H12">
            <v>86</v>
          </cell>
          <cell r="I12">
            <v>74</v>
          </cell>
          <cell r="J12">
            <v>50</v>
          </cell>
          <cell r="K12">
            <v>77</v>
          </cell>
          <cell r="L12">
            <v>76</v>
          </cell>
          <cell r="M12">
            <v>54</v>
          </cell>
          <cell r="N12">
            <v>63</v>
          </cell>
          <cell r="O12">
            <v>66</v>
          </cell>
          <cell r="P12">
            <v>50</v>
          </cell>
          <cell r="Q12">
            <v>79</v>
          </cell>
          <cell r="R12">
            <v>84</v>
          </cell>
          <cell r="S12">
            <v>63</v>
          </cell>
          <cell r="T12">
            <v>52</v>
          </cell>
          <cell r="U12">
            <v>79</v>
          </cell>
          <cell r="V12">
            <v>71</v>
          </cell>
          <cell r="W12">
            <v>76</v>
          </cell>
          <cell r="X12">
            <v>82</v>
          </cell>
          <cell r="Y12">
            <v>74</v>
          </cell>
          <cell r="Z12">
            <v>68</v>
          </cell>
          <cell r="AA12">
            <v>84</v>
          </cell>
          <cell r="AB12">
            <v>84</v>
          </cell>
          <cell r="AC12">
            <v>80</v>
          </cell>
          <cell r="AD12">
            <v>71</v>
          </cell>
          <cell r="AE12">
            <v>79</v>
          </cell>
          <cell r="AF12">
            <v>74</v>
          </cell>
          <cell r="AG12">
            <v>78</v>
          </cell>
          <cell r="AH12">
            <v>89</v>
          </cell>
          <cell r="AI12">
            <v>77</v>
          </cell>
          <cell r="AJ12">
            <v>68</v>
          </cell>
        </row>
        <row r="13">
          <cell r="A13" t="str">
            <v>B.337 - TACARUNA - PE</v>
          </cell>
          <cell r="B13" t="str">
            <v>H</v>
          </cell>
          <cell r="C13">
            <v>94</v>
          </cell>
          <cell r="D13">
            <v>100</v>
          </cell>
          <cell r="E13">
            <v>77</v>
          </cell>
          <cell r="F13">
            <v>84</v>
          </cell>
          <cell r="G13">
            <v>73</v>
          </cell>
          <cell r="H13">
            <v>94</v>
          </cell>
          <cell r="I13">
            <v>93</v>
          </cell>
          <cell r="J13">
            <v>88</v>
          </cell>
          <cell r="K13">
            <v>82</v>
          </cell>
          <cell r="L13">
            <v>97</v>
          </cell>
          <cell r="M13">
            <v>56</v>
          </cell>
          <cell r="N13">
            <v>58</v>
          </cell>
          <cell r="O13">
            <v>51</v>
          </cell>
          <cell r="P13">
            <v>48</v>
          </cell>
          <cell r="Q13">
            <v>41</v>
          </cell>
          <cell r="R13">
            <v>92</v>
          </cell>
          <cell r="S13">
            <v>64</v>
          </cell>
          <cell r="T13">
            <v>87</v>
          </cell>
          <cell r="U13">
            <v>62</v>
          </cell>
          <cell r="V13">
            <v>85</v>
          </cell>
          <cell r="W13">
            <v>79</v>
          </cell>
          <cell r="X13">
            <v>85</v>
          </cell>
          <cell r="AA13">
            <v>86</v>
          </cell>
          <cell r="AB13">
            <v>97</v>
          </cell>
          <cell r="AC13">
            <v>94</v>
          </cell>
          <cell r="AD13">
            <v>93</v>
          </cell>
          <cell r="AE13">
            <v>87</v>
          </cell>
          <cell r="AF13">
            <v>91</v>
          </cell>
          <cell r="AG13">
            <v>69</v>
          </cell>
          <cell r="AH13">
            <v>97</v>
          </cell>
          <cell r="AI13">
            <v>68</v>
          </cell>
          <cell r="AJ13">
            <v>80</v>
          </cell>
        </row>
        <row r="14">
          <cell r="A14" t="str">
            <v>B.339 - CARUARU - PE</v>
          </cell>
          <cell r="B14" t="str">
            <v>H</v>
          </cell>
          <cell r="C14">
            <v>92</v>
          </cell>
          <cell r="D14">
            <v>80</v>
          </cell>
          <cell r="E14">
            <v>72</v>
          </cell>
          <cell r="F14">
            <v>42</v>
          </cell>
          <cell r="I14">
            <v>70</v>
          </cell>
          <cell r="J14">
            <v>74</v>
          </cell>
          <cell r="K14">
            <v>86</v>
          </cell>
          <cell r="L14">
            <v>85</v>
          </cell>
          <cell r="M14">
            <v>50</v>
          </cell>
          <cell r="N14">
            <v>37</v>
          </cell>
          <cell r="O14">
            <v>58</v>
          </cell>
          <cell r="P14">
            <v>45</v>
          </cell>
          <cell r="Q14">
            <v>69</v>
          </cell>
          <cell r="R14">
            <v>69</v>
          </cell>
          <cell r="S14">
            <v>48</v>
          </cell>
          <cell r="T14">
            <v>79</v>
          </cell>
          <cell r="U14">
            <v>64</v>
          </cell>
          <cell r="V14">
            <v>75</v>
          </cell>
          <cell r="W14">
            <v>94</v>
          </cell>
          <cell r="X14">
            <v>79</v>
          </cell>
          <cell r="AA14">
            <v>98</v>
          </cell>
          <cell r="AB14">
            <v>95</v>
          </cell>
          <cell r="AC14">
            <v>93</v>
          </cell>
          <cell r="AD14">
            <v>90</v>
          </cell>
          <cell r="AE14">
            <v>88</v>
          </cell>
          <cell r="AF14">
            <v>93</v>
          </cell>
          <cell r="AG14">
            <v>79</v>
          </cell>
          <cell r="AH14">
            <v>81</v>
          </cell>
          <cell r="AI14">
            <v>69</v>
          </cell>
          <cell r="AJ14">
            <v>64</v>
          </cell>
        </row>
        <row r="15">
          <cell r="A15" t="str">
            <v>B.341 - BOA VIAGEM - PE</v>
          </cell>
          <cell r="B15" t="str">
            <v>H</v>
          </cell>
          <cell r="C15">
            <v>82</v>
          </cell>
          <cell r="D15">
            <v>86</v>
          </cell>
          <cell r="E15">
            <v>87</v>
          </cell>
          <cell r="F15">
            <v>58</v>
          </cell>
          <cell r="G15">
            <v>89</v>
          </cell>
          <cell r="H15">
            <v>67</v>
          </cell>
          <cell r="I15">
            <v>76</v>
          </cell>
          <cell r="J15">
            <v>62</v>
          </cell>
          <cell r="K15">
            <v>86</v>
          </cell>
          <cell r="L15">
            <v>64</v>
          </cell>
          <cell r="M15">
            <v>63</v>
          </cell>
          <cell r="N15">
            <v>47</v>
          </cell>
          <cell r="O15">
            <v>59</v>
          </cell>
          <cell r="P15">
            <v>60</v>
          </cell>
          <cell r="Q15">
            <v>65</v>
          </cell>
          <cell r="R15">
            <v>72</v>
          </cell>
          <cell r="S15">
            <v>70</v>
          </cell>
          <cell r="T15">
            <v>56</v>
          </cell>
          <cell r="U15">
            <v>72</v>
          </cell>
          <cell r="V15">
            <v>74</v>
          </cell>
          <cell r="W15">
            <v>82</v>
          </cell>
          <cell r="X15">
            <v>94</v>
          </cell>
          <cell r="Y15">
            <v>75</v>
          </cell>
          <cell r="Z15">
            <v>88</v>
          </cell>
          <cell r="AA15">
            <v>74</v>
          </cell>
          <cell r="AB15">
            <v>91</v>
          </cell>
          <cell r="AC15">
            <v>90</v>
          </cell>
          <cell r="AD15">
            <v>90</v>
          </cell>
          <cell r="AE15">
            <v>86</v>
          </cell>
          <cell r="AF15">
            <v>90</v>
          </cell>
          <cell r="AG15">
            <v>89</v>
          </cell>
          <cell r="AH15">
            <v>92</v>
          </cell>
          <cell r="AI15">
            <v>74</v>
          </cell>
          <cell r="AJ15">
            <v>68</v>
          </cell>
        </row>
        <row r="16">
          <cell r="A16" t="str">
            <v>B.140 - SÃO LUÍS - MA</v>
          </cell>
          <cell r="B16" t="str">
            <v>H</v>
          </cell>
          <cell r="C16">
            <v>1</v>
          </cell>
          <cell r="D16">
            <v>69</v>
          </cell>
          <cell r="E16">
            <v>1</v>
          </cell>
          <cell r="F16">
            <v>42</v>
          </cell>
          <cell r="G16">
            <v>1</v>
          </cell>
          <cell r="H16">
            <v>64</v>
          </cell>
          <cell r="I16">
            <v>1</v>
          </cell>
          <cell r="J16">
            <v>39</v>
          </cell>
          <cell r="K16">
            <v>1</v>
          </cell>
          <cell r="L16">
            <v>72</v>
          </cell>
          <cell r="M16">
            <v>1</v>
          </cell>
          <cell r="N16">
            <v>29</v>
          </cell>
          <cell r="O16">
            <v>1</v>
          </cell>
          <cell r="P16">
            <v>51</v>
          </cell>
          <cell r="Q16">
            <v>1</v>
          </cell>
          <cell r="R16">
            <v>51</v>
          </cell>
          <cell r="S16">
            <v>1</v>
          </cell>
          <cell r="T16">
            <v>41</v>
          </cell>
          <cell r="U16">
            <v>1</v>
          </cell>
          <cell r="V16">
            <v>52</v>
          </cell>
          <cell r="W16">
            <v>1</v>
          </cell>
          <cell r="X16">
            <v>50</v>
          </cell>
          <cell r="AA16">
            <v>1</v>
          </cell>
          <cell r="AB16">
            <v>87</v>
          </cell>
          <cell r="AC16">
            <v>1</v>
          </cell>
          <cell r="AD16">
            <v>87</v>
          </cell>
          <cell r="AE16">
            <v>1</v>
          </cell>
          <cell r="AF16">
            <v>95</v>
          </cell>
          <cell r="AG16">
            <v>1</v>
          </cell>
          <cell r="AH16">
            <v>88</v>
          </cell>
          <cell r="AI16">
            <v>1</v>
          </cell>
          <cell r="AJ16">
            <v>52</v>
          </cell>
        </row>
        <row r="17">
          <cell r="A17" t="str">
            <v>B.034 - JOÃO PESSOA - PB</v>
          </cell>
          <cell r="B17" t="str">
            <v>H</v>
          </cell>
          <cell r="C17">
            <v>1</v>
          </cell>
          <cell r="D17">
            <v>85</v>
          </cell>
          <cell r="E17">
            <v>1</v>
          </cell>
          <cell r="F17">
            <v>84</v>
          </cell>
          <cell r="G17">
            <v>1</v>
          </cell>
          <cell r="H17">
            <v>65</v>
          </cell>
          <cell r="I17">
            <v>1</v>
          </cell>
          <cell r="J17">
            <v>62</v>
          </cell>
          <cell r="K17">
            <v>1</v>
          </cell>
          <cell r="L17">
            <v>73</v>
          </cell>
          <cell r="M17">
            <v>1</v>
          </cell>
          <cell r="N17">
            <v>49</v>
          </cell>
          <cell r="O17">
            <v>1</v>
          </cell>
          <cell r="P17">
            <v>50</v>
          </cell>
          <cell r="Q17">
            <v>1</v>
          </cell>
          <cell r="R17">
            <v>32</v>
          </cell>
          <cell r="S17">
            <v>1</v>
          </cell>
          <cell r="T17">
            <v>48</v>
          </cell>
          <cell r="U17">
            <v>1</v>
          </cell>
          <cell r="V17">
            <v>67</v>
          </cell>
          <cell r="W17">
            <v>1</v>
          </cell>
          <cell r="X17">
            <v>94</v>
          </cell>
          <cell r="Y17">
            <v>1</v>
          </cell>
          <cell r="Z17">
            <v>68</v>
          </cell>
          <cell r="AA17">
            <v>1</v>
          </cell>
          <cell r="AB17">
            <v>87</v>
          </cell>
          <cell r="AC17">
            <v>1</v>
          </cell>
          <cell r="AD17">
            <v>88</v>
          </cell>
          <cell r="AE17">
            <v>1</v>
          </cell>
          <cell r="AF17">
            <v>91</v>
          </cell>
          <cell r="AG17">
            <v>1</v>
          </cell>
          <cell r="AH17">
            <v>91</v>
          </cell>
          <cell r="AI17">
            <v>1</v>
          </cell>
          <cell r="AJ17">
            <v>63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Evolución ctto. CRD"/>
      <sheetName val="VentaDiaria"/>
      <sheetName val="Compras TC"/>
      <sheetName val="Evolución ctto. TC"/>
      <sheetName val="Venta TC activadas"/>
      <sheetName val="Venta TC"/>
      <sheetName val="Activaciones TC"/>
      <sheetName val="Stock contratos TC"/>
      <sheetName val="Venta Seguros"/>
      <sheetName val="Ctto. DP MES"/>
      <sheetName val="Ctto. AHO MES"/>
      <sheetName val="Soporte"/>
      <sheetName val="Bajas TC"/>
      <sheetName val=" Stock CRD-TCR"/>
      <sheetName val="Evolución ctto. CRD-TCR"/>
      <sheetName val="Tasas Diarias"/>
      <sheetName val="Prepago"/>
      <sheetName val="Castigos"/>
      <sheetName val="Cartera Vencida"/>
      <sheetName val="Amortizaciones"/>
      <sheetName val="DPxTramo"/>
      <sheetName val="Saldo total Op[DP Emp]"/>
      <sheetName val="DetalleDPxTramo"/>
      <sheetName val="Seguros"/>
      <sheetName val="Tasas colocaciones"/>
      <sheetName val="RESUMO"/>
    </sheetNames>
    <sheetDataSet>
      <sheetData sheetId="0" refreshError="1"/>
      <sheetData sheetId="1" refreshError="1">
        <row r="1">
          <cell r="Q1">
            <v>38533</v>
          </cell>
        </row>
      </sheetData>
      <sheetData sheetId="2" refreshError="1">
        <row r="1">
          <cell r="O1">
            <v>38533</v>
          </cell>
        </row>
      </sheetData>
      <sheetData sheetId="3" refreshError="1"/>
      <sheetData sheetId="4" refreshError="1">
        <row r="1">
          <cell r="O1">
            <v>38533</v>
          </cell>
        </row>
      </sheetData>
      <sheetData sheetId="5" refreshError="1"/>
      <sheetData sheetId="6" refreshError="1">
        <row r="1">
          <cell r="O1">
            <v>38533</v>
          </cell>
        </row>
      </sheetData>
      <sheetData sheetId="7" refreshError="1">
        <row r="1">
          <cell r="O1">
            <v>38533</v>
          </cell>
        </row>
      </sheetData>
      <sheetData sheetId="8" refreshError="1"/>
      <sheetData sheetId="9" refreshError="1">
        <row r="1">
          <cell r="N1">
            <v>38533</v>
          </cell>
        </row>
      </sheetData>
      <sheetData sheetId="10" refreshError="1">
        <row r="1">
          <cell r="O1">
            <v>38533</v>
          </cell>
        </row>
      </sheetData>
      <sheetData sheetId="11" refreshError="1">
        <row r="1">
          <cell r="N1">
            <v>38533</v>
          </cell>
        </row>
      </sheetData>
      <sheetData sheetId="12" refreshError="1"/>
      <sheetData sheetId="13" refreshError="1">
        <row r="1">
          <cell r="N1">
            <v>38532</v>
          </cell>
        </row>
      </sheetData>
      <sheetData sheetId="14" refreshError="1">
        <row r="1">
          <cell r="Q1">
            <v>38533</v>
          </cell>
        </row>
      </sheetData>
      <sheetData sheetId="15" refreshError="1">
        <row r="1">
          <cell r="N1">
            <v>38533</v>
          </cell>
        </row>
      </sheetData>
      <sheetData sheetId="16" refreshError="1">
        <row r="1">
          <cell r="N1">
            <v>38533</v>
          </cell>
        </row>
      </sheetData>
      <sheetData sheetId="17" refreshError="1">
        <row r="2">
          <cell r="O2">
            <v>38533</v>
          </cell>
        </row>
      </sheetData>
      <sheetData sheetId="18" refreshError="1">
        <row r="1">
          <cell r="M1">
            <v>38533</v>
          </cell>
        </row>
      </sheetData>
      <sheetData sheetId="19" refreshError="1">
        <row r="1">
          <cell r="M1">
            <v>38533</v>
          </cell>
        </row>
      </sheetData>
      <sheetData sheetId="20" refreshError="1">
        <row r="1">
          <cell r="M1">
            <v>38533</v>
          </cell>
        </row>
      </sheetData>
      <sheetData sheetId="21" refreshError="1"/>
      <sheetData sheetId="22" refreshError="1"/>
      <sheetData sheetId="23" refreshError="1"/>
      <sheetData sheetId="24" refreshError="1">
        <row r="1">
          <cell r="L1">
            <v>38533</v>
          </cell>
        </row>
      </sheetData>
      <sheetData sheetId="25" refreshError="1">
        <row r="3">
          <cell r="L3">
            <v>38533</v>
          </cell>
        </row>
      </sheetData>
      <sheetData sheetId="2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
      <sheetName val="Det-A"/>
      <sheetName val="Anexo"/>
      <sheetName val="MesC"/>
      <sheetName val="MesC sin Cepe"/>
      <sheetName val="MesCTrim"/>
      <sheetName val="Gastos (2)"/>
      <sheetName val="Gastos"/>
      <sheetName val="DatosEeff"/>
      <sheetName val="MesG"/>
      <sheetName val="Factor"/>
      <sheetName val="Módulo1"/>
      <sheetName val="Módulo3"/>
      <sheetName val="Módulo2"/>
      <sheetName val="Módulo5"/>
      <sheetName val="MesC Cen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G1">
            <v>1000</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_of E"/>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s"/>
      <sheetName val="HK Summary"/>
      <sheetName val="CASH FLOW W AAH AP modified"/>
      <sheetName val="CASH FLOW W AAH Latest"/>
      <sheetName val="SWITCH BOARD"/>
      <sheetName val="Sch Payments New Deliveries "/>
      <sheetName val="HK P1"/>
      <sheetName val="HK P2"/>
      <sheetName val="LTD Unsec P1"/>
      <sheetName val="LTD Unsec P2"/>
      <sheetName val="OP Leases Rest Rent 1"/>
      <sheetName val="OP Leases Rest Rent 2"/>
      <sheetName val="OP Leases Rest Rent 3"/>
      <sheetName val="Short term UnSec debt Rest P1"/>
      <sheetName val="Short term UnSec debt Rest P2"/>
      <sheetName val="Long term Sec debt Rest P1"/>
      <sheetName val="Long term Sec debt Rest P2"/>
      <sheetName val="REG P1"/>
      <sheetName val="REG P2"/>
      <sheetName val="Non ECA Airbus Debt Rest"/>
      <sheetName val="ST Debt P1"/>
      <sheetName val="ST Debt P2"/>
      <sheetName val="Spare Parts &amp; Bonds P1"/>
      <sheetName val=" ECA AC Part1 "/>
      <sheetName val="ECA AC Part1 Mismatch"/>
      <sheetName val="ECA AC Part2"/>
      <sheetName val="ECA AC Part2 Mismatch"/>
      <sheetName val="Unsec Bonds P1"/>
      <sheetName val="Unsec Bonds P2"/>
      <sheetName val="BOEING Part1"/>
      <sheetName val="BOEING Part2"/>
      <sheetName val="BOEING Part3"/>
      <sheetName val="CASH FLOW W AAH"/>
      <sheetName val="CASH FLOW W AAH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73_102016_2"/>
    </sheetNames>
    <definedNames>
      <definedName name="plotting.DialogEnd" refersTo="#¡REF!"/>
      <definedName name="plotting.DialogOK" refersTo="#¡REF!"/>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73_102016_2"/>
    </sheetNames>
    <definedNames>
      <definedName name="plotting.DialogEnd" refersTo="#¡REF!"/>
      <definedName name="plotting.DialogOK" refersTo="#¡REF!"/>
    </defined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0598"/>
      <sheetName val="VALORES"/>
      <sheetName val="DETAL0998"/>
      <sheetName val="VALORES "/>
      <sheetName val="ANALISIS CILPSA"/>
      <sheetName val="indirectos  estandar"/>
    </sheetNames>
    <sheetDataSet>
      <sheetData sheetId="0" refreshError="1">
        <row r="134">
          <cell r="B134" t="str">
            <v>J.P. Morgan</v>
          </cell>
          <cell r="C134">
            <v>21141464</v>
          </cell>
        </row>
        <row r="135">
          <cell r="B135" t="str">
            <v>Banco Wiese Ltdo.</v>
          </cell>
          <cell r="C135">
            <v>4088309</v>
          </cell>
        </row>
        <row r="136">
          <cell r="B136" t="str">
            <v>Bradley Corporation Ltd.</v>
          </cell>
          <cell r="C136">
            <v>9345259.9499999993</v>
          </cell>
        </row>
        <row r="137">
          <cell r="B137" t="str">
            <v>Atlantic Security Bank</v>
          </cell>
          <cell r="C137">
            <v>10052407</v>
          </cell>
        </row>
        <row r="138">
          <cell r="B138" t="str">
            <v>Banco de Crédito</v>
          </cell>
          <cell r="C138">
            <v>906242</v>
          </cell>
        </row>
        <row r="139">
          <cell r="B139" t="str">
            <v>Banco Financiero</v>
          </cell>
          <cell r="C139">
            <v>591597</v>
          </cell>
        </row>
        <row r="140">
          <cell r="B140" t="str">
            <v>Banco del Sur</v>
          </cell>
          <cell r="C140">
            <v>485385</v>
          </cell>
        </row>
        <row r="141">
          <cell r="B141" t="str">
            <v>Banco de Lima</v>
          </cell>
          <cell r="C141">
            <v>118841</v>
          </cell>
        </row>
        <row r="142">
          <cell r="B142" t="str">
            <v>Banco Latino</v>
          </cell>
          <cell r="C142">
            <v>79246</v>
          </cell>
        </row>
      </sheetData>
      <sheetData sheetId="1" refreshError="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0598"/>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
      <sheetName val="Contents"/>
      <sheetName val="ES"/>
      <sheetName val="BS"/>
      <sheetName val="IS"/>
      <sheetName val="CF"/>
      <sheetName val="REC"/>
      <sheetName val="Ratios"/>
      <sheetName val="BRR"/>
      <sheetName val="ORR"/>
      <sheetName val="PRO"/>
      <sheetName val="Tables"/>
      <sheetName val="OSUC"/>
      <sheetName val="C.F. "/>
      <sheetName val="PIB"/>
      <sheetName val="Lookup table"/>
      <sheetName val="Module1"/>
      <sheetName val="Module3"/>
      <sheetName val="Module9"/>
      <sheetName val="Module2"/>
      <sheetName val="prt"/>
      <sheetName val="PPP"/>
      <sheetName val="Dialog1"/>
    </sheetNames>
    <sheetDataSet>
      <sheetData sheetId="0" refreshError="1"/>
      <sheetData sheetId="1" refreshError="1"/>
      <sheetData sheetId="2" refreshError="1"/>
      <sheetData sheetId="3" refreshError="1">
        <row r="2">
          <cell r="C2" t="str">
            <v xml:space="preserve">ENTER:    </v>
          </cell>
          <cell r="D2">
            <v>1</v>
          </cell>
        </row>
        <row r="3">
          <cell r="C3" t="str">
            <v>0    FOR HISTORICAL FINANCIAL STATEMENTS</v>
          </cell>
        </row>
        <row r="4">
          <cell r="C4" t="str">
            <v>1    FOR HISTORICAL FINANCIAL STATEMENTS + PROJECTIONS</v>
          </cell>
        </row>
        <row r="5">
          <cell r="C5" t="str">
            <v>2    FOR HISTORICAL FINANCIAL STATEMENTS + WORST CASE SCENARIO / SENSIBILITY</v>
          </cell>
        </row>
        <row r="7">
          <cell r="C7" t="str">
            <v>Company Name:</v>
          </cell>
          <cell r="D7" t="str">
            <v>Comercial Siglo XXI (La Polar)</v>
          </cell>
        </row>
        <row r="8">
          <cell r="C8" t="str">
            <v>Country:</v>
          </cell>
          <cell r="D8" t="str">
            <v>Chile</v>
          </cell>
        </row>
        <row r="9">
          <cell r="C9" t="str">
            <v>Amounts in 1= mill, 2= thous, 3=actuals:</v>
          </cell>
          <cell r="D9">
            <v>1</v>
          </cell>
        </row>
        <row r="10">
          <cell r="C10" t="str">
            <v>Currency:</v>
          </cell>
          <cell r="D10" t="str">
            <v>Pesos</v>
          </cell>
        </row>
        <row r="11">
          <cell r="C11" t="str">
            <v>Local Curr enter 0, US$ enter 1</v>
          </cell>
          <cell r="D11">
            <v>0</v>
          </cell>
        </row>
        <row r="13">
          <cell r="C13" t="str">
            <v>Financials:        Audited/Direct:</v>
          </cell>
          <cell r="D13" t="str">
            <v>Audited</v>
          </cell>
          <cell r="E13" t="str">
            <v>Audited</v>
          </cell>
          <cell r="F13" t="str">
            <v>Audited</v>
          </cell>
          <cell r="G13" t="str">
            <v>Audited</v>
          </cell>
          <cell r="H13" t="str">
            <v>Projections</v>
          </cell>
          <cell r="I13" t="str">
            <v>Projections</v>
          </cell>
          <cell r="J13" t="str">
            <v>Projections</v>
          </cell>
          <cell r="K13" t="str">
            <v>Projections</v>
          </cell>
          <cell r="L13" t="str">
            <v>Projections</v>
          </cell>
          <cell r="M13" t="str">
            <v>Projections</v>
          </cell>
        </row>
        <row r="14">
          <cell r="C14" t="str">
            <v>Qualified/Unqualified:</v>
          </cell>
          <cell r="D14" t="str">
            <v>Qualified</v>
          </cell>
          <cell r="E14" t="str">
            <v>Qualified</v>
          </cell>
          <cell r="F14" t="str">
            <v>Qualified</v>
          </cell>
          <cell r="G14" t="str">
            <v>Qualified</v>
          </cell>
          <cell r="H14" t="str">
            <v>Base Case</v>
          </cell>
          <cell r="I14" t="str">
            <v>Base Case</v>
          </cell>
          <cell r="J14" t="str">
            <v>Base Case</v>
          </cell>
          <cell r="K14" t="str">
            <v>Base Case</v>
          </cell>
          <cell r="L14" t="str">
            <v>Base Case</v>
          </cell>
          <cell r="M14" t="str">
            <v>Base Case</v>
          </cell>
        </row>
        <row r="15">
          <cell r="C15" t="str">
            <v>Period:</v>
          </cell>
          <cell r="D15" t="str">
            <v>Annual</v>
          </cell>
          <cell r="E15" t="str">
            <v>Annual</v>
          </cell>
          <cell r="F15" t="str">
            <v>Annual</v>
          </cell>
          <cell r="G15" t="str">
            <v>Interim</v>
          </cell>
          <cell r="H15" t="str">
            <v>Annual</v>
          </cell>
          <cell r="I15" t="str">
            <v>Annual</v>
          </cell>
          <cell r="J15" t="str">
            <v>Annual</v>
          </cell>
          <cell r="K15" t="str">
            <v>Annual</v>
          </cell>
          <cell r="L15" t="str">
            <v>Annual</v>
          </cell>
          <cell r="M15" t="str">
            <v>Annual</v>
          </cell>
        </row>
        <row r="16">
          <cell r="C16" t="str">
            <v>Statements Purchasing Power Date:</v>
          </cell>
          <cell r="D16">
            <v>36891</v>
          </cell>
          <cell r="E16">
            <v>37256</v>
          </cell>
          <cell r="F16">
            <v>37621</v>
          </cell>
          <cell r="G16">
            <v>37802</v>
          </cell>
          <cell r="H16">
            <v>37986</v>
          </cell>
          <cell r="I16">
            <v>38352</v>
          </cell>
          <cell r="J16">
            <v>38717</v>
          </cell>
          <cell r="K16">
            <v>39082</v>
          </cell>
          <cell r="L16">
            <v>39447</v>
          </cell>
          <cell r="M16">
            <v>39813</v>
          </cell>
        </row>
        <row r="17">
          <cell r="C17" t="str">
            <v>Statement Date:</v>
          </cell>
          <cell r="D17">
            <v>36891</v>
          </cell>
          <cell r="E17">
            <v>37256</v>
          </cell>
          <cell r="F17">
            <v>37621</v>
          </cell>
          <cell r="G17">
            <v>37802</v>
          </cell>
          <cell r="H17">
            <v>37986</v>
          </cell>
          <cell r="I17">
            <v>38352</v>
          </cell>
          <cell r="J17">
            <v>38717</v>
          </cell>
          <cell r="K17">
            <v>39082</v>
          </cell>
          <cell r="L17">
            <v>39447</v>
          </cell>
          <cell r="M17">
            <v>39813</v>
          </cell>
        </row>
        <row r="18">
          <cell r="C18" t="str">
            <v>No of Months in Period:</v>
          </cell>
          <cell r="D18">
            <v>12</v>
          </cell>
          <cell r="E18">
            <v>12</v>
          </cell>
          <cell r="F18">
            <v>12</v>
          </cell>
          <cell r="G18">
            <v>6</v>
          </cell>
          <cell r="H18">
            <v>12</v>
          </cell>
          <cell r="I18">
            <v>12</v>
          </cell>
          <cell r="J18">
            <v>12</v>
          </cell>
          <cell r="K18">
            <v>12</v>
          </cell>
          <cell r="L18">
            <v>12</v>
          </cell>
          <cell r="M18">
            <v>12</v>
          </cell>
        </row>
        <row r="20">
          <cell r="C20" t="str">
            <v>BALANCE SHEET</v>
          </cell>
        </row>
        <row r="21">
          <cell r="D21" t="str">
            <v>Amounts in Pesos millions</v>
          </cell>
        </row>
        <row r="22">
          <cell r="C22" t="str">
            <v>ASSETS</v>
          </cell>
          <cell r="D22" t="str">
            <v xml:space="preserve"> </v>
          </cell>
        </row>
        <row r="23">
          <cell r="B23">
            <v>1</v>
          </cell>
          <cell r="C23" t="str">
            <v>Cash</v>
          </cell>
          <cell r="D23">
            <v>1072.3</v>
          </cell>
          <cell r="E23">
            <v>2656.9</v>
          </cell>
          <cell r="F23">
            <v>1141.4659999999999</v>
          </cell>
          <cell r="G23">
            <v>1155.44</v>
          </cell>
          <cell r="H23">
            <v>2128.86</v>
          </cell>
          <cell r="I23">
            <v>2448.1889999999994</v>
          </cell>
          <cell r="J23">
            <v>1632.1259999999997</v>
          </cell>
          <cell r="K23">
            <v>1632.1259999999997</v>
          </cell>
          <cell r="L23">
            <v>1632.1259999999997</v>
          </cell>
          <cell r="M23">
            <v>1632.1259999999997</v>
          </cell>
        </row>
        <row r="24">
          <cell r="B24">
            <v>2</v>
          </cell>
          <cell r="C24" t="str">
            <v>Marketable Secs</v>
          </cell>
          <cell r="D24">
            <v>571.20000000000005</v>
          </cell>
          <cell r="G24">
            <v>2800</v>
          </cell>
          <cell r="H24">
            <v>14000</v>
          </cell>
          <cell r="I24">
            <v>0</v>
          </cell>
          <cell r="J24">
            <v>27238</v>
          </cell>
          <cell r="K24">
            <v>23492</v>
          </cell>
          <cell r="L24">
            <v>26153</v>
          </cell>
          <cell r="M24">
            <v>27798</v>
          </cell>
        </row>
        <row r="25">
          <cell r="B25">
            <v>3</v>
          </cell>
          <cell r="C25" t="str">
            <v>Acct Receivables</v>
          </cell>
          <cell r="D25">
            <v>19714.899999999998</v>
          </cell>
          <cell r="E25">
            <v>26582</v>
          </cell>
          <cell r="F25">
            <v>30259.153999999999</v>
          </cell>
          <cell r="G25">
            <v>32206.5</v>
          </cell>
          <cell r="H25">
            <v>39541.603333333333</v>
          </cell>
          <cell r="I25">
            <v>45472.843833333325</v>
          </cell>
          <cell r="J25">
            <v>23003.909233333332</v>
          </cell>
          <cell r="K25">
            <v>23003.909233333332</v>
          </cell>
          <cell r="L25">
            <v>23003.909233333332</v>
          </cell>
          <cell r="M25">
            <v>23003.909233333332</v>
          </cell>
        </row>
        <row r="26">
          <cell r="B26">
            <v>4</v>
          </cell>
          <cell r="C26" t="str">
            <v>Inventory</v>
          </cell>
          <cell r="D26">
            <v>9556</v>
          </cell>
          <cell r="E26">
            <v>11709</v>
          </cell>
          <cell r="F26">
            <v>15082.545</v>
          </cell>
          <cell r="G26">
            <v>18176</v>
          </cell>
          <cell r="H26">
            <v>18840.410999999996</v>
          </cell>
          <cell r="I26">
            <v>21666.472649999996</v>
          </cell>
          <cell r="J26">
            <v>1088.0839999999998</v>
          </cell>
          <cell r="K26">
            <v>1088.0839999999998</v>
          </cell>
          <cell r="L26">
            <v>1088.0839999999998</v>
          </cell>
          <cell r="M26">
            <v>1088.0839999999998</v>
          </cell>
        </row>
        <row r="27">
          <cell r="B27">
            <v>5</v>
          </cell>
          <cell r="C27" t="str">
            <v>Other Receivables-non operating</v>
          </cell>
          <cell r="E27">
            <v>118</v>
          </cell>
          <cell r="F27">
            <v>414.95</v>
          </cell>
          <cell r="G27">
            <v>1357.18</v>
          </cell>
          <cell r="H27">
            <v>414.95</v>
          </cell>
          <cell r="I27">
            <v>414.95</v>
          </cell>
          <cell r="J27">
            <v>414.95</v>
          </cell>
          <cell r="K27">
            <v>414.95</v>
          </cell>
          <cell r="L27">
            <v>414.95</v>
          </cell>
          <cell r="M27">
            <v>414.95</v>
          </cell>
        </row>
        <row r="28">
          <cell r="B28">
            <v>6</v>
          </cell>
          <cell r="C28" t="str">
            <v xml:space="preserve">Other Current Assets-operating </v>
          </cell>
          <cell r="D28">
            <v>1633.9</v>
          </cell>
          <cell r="E28">
            <v>2757</v>
          </cell>
          <cell r="F28">
            <v>3574.5020000000004</v>
          </cell>
          <cell r="G28">
            <v>1795</v>
          </cell>
          <cell r="H28">
            <v>1419.24</v>
          </cell>
          <cell r="I28">
            <v>1632.1259999999997</v>
          </cell>
          <cell r="J28">
            <v>11424.882</v>
          </cell>
          <cell r="K28">
            <v>11424.882</v>
          </cell>
          <cell r="L28">
            <v>11424.882</v>
          </cell>
          <cell r="M28">
            <v>11424.882</v>
          </cell>
        </row>
        <row r="29">
          <cell r="B29">
            <v>7</v>
          </cell>
          <cell r="C29" t="str">
            <v>Other Curr Assets-non operating</v>
          </cell>
          <cell r="D29">
            <v>1330.8</v>
          </cell>
          <cell r="E29">
            <v>2969.8</v>
          </cell>
          <cell r="F29">
            <v>774.74199999999996</v>
          </cell>
          <cell r="G29">
            <v>804.3</v>
          </cell>
          <cell r="H29">
            <v>852.21620000000007</v>
          </cell>
          <cell r="I29">
            <v>937.4378200000001</v>
          </cell>
          <cell r="J29">
            <v>946.81219820000013</v>
          </cell>
          <cell r="K29">
            <v>956.28032018200008</v>
          </cell>
          <cell r="L29">
            <v>965.84312338382006</v>
          </cell>
          <cell r="M29">
            <v>975.50155461765826</v>
          </cell>
        </row>
        <row r="30">
          <cell r="B30">
            <v>8</v>
          </cell>
          <cell r="C30" t="str">
            <v xml:space="preserve">  Total Current Assets</v>
          </cell>
          <cell r="D30">
            <v>33879.1</v>
          </cell>
          <cell r="E30">
            <v>46792.700000000004</v>
          </cell>
          <cell r="F30">
            <v>51247.358999999997</v>
          </cell>
          <cell r="G30">
            <v>58294.420000000006</v>
          </cell>
          <cell r="H30">
            <v>77197.280533333324</v>
          </cell>
          <cell r="I30">
            <v>72572.01930333332</v>
          </cell>
          <cell r="J30">
            <v>65748.763431533327</v>
          </cell>
          <cell r="K30">
            <v>62012.231553515325</v>
          </cell>
          <cell r="L30">
            <v>64682.794356717146</v>
          </cell>
          <cell r="M30">
            <v>66337.452787950984</v>
          </cell>
        </row>
        <row r="32">
          <cell r="B32">
            <v>9</v>
          </cell>
          <cell r="C32" t="str">
            <v>Net Fixed Assets</v>
          </cell>
          <cell r="D32">
            <v>15884</v>
          </cell>
          <cell r="E32">
            <v>16900</v>
          </cell>
          <cell r="F32">
            <v>18079</v>
          </cell>
          <cell r="G32">
            <v>18605</v>
          </cell>
          <cell r="H32">
            <v>22557.544999999998</v>
          </cell>
          <cell r="I32">
            <v>26599.488699999998</v>
          </cell>
          <cell r="J32">
            <v>31388.108640699997</v>
          </cell>
          <cell r="K32">
            <v>33416.941035850992</v>
          </cell>
          <cell r="L32">
            <v>31303.755163341426</v>
          </cell>
          <cell r="M32">
            <v>29338.492301907529</v>
          </cell>
        </row>
        <row r="33">
          <cell r="B33">
            <v>10</v>
          </cell>
          <cell r="C33" t="str">
            <v>Investments in Subs &amp; Affiliates</v>
          </cell>
          <cell r="H33">
            <v>0</v>
          </cell>
          <cell r="I33">
            <v>10</v>
          </cell>
          <cell r="J33">
            <v>10.3</v>
          </cell>
          <cell r="K33">
            <v>10.609</v>
          </cell>
          <cell r="L33">
            <v>10.92727</v>
          </cell>
          <cell r="M33">
            <v>11.2550881</v>
          </cell>
        </row>
        <row r="34">
          <cell r="B34">
            <v>11</v>
          </cell>
          <cell r="C34" t="str">
            <v>Other LT assets</v>
          </cell>
          <cell r="D34">
            <v>1885</v>
          </cell>
          <cell r="E34">
            <v>3425</v>
          </cell>
          <cell r="F34">
            <v>12717.988000000001</v>
          </cell>
          <cell r="G34">
            <v>12759</v>
          </cell>
          <cell r="H34">
            <v>14116.966680000003</v>
          </cell>
          <cell r="I34">
            <v>13975.797013200003</v>
          </cell>
          <cell r="J34">
            <v>14115.554983332004</v>
          </cell>
          <cell r="K34">
            <v>14256.710533165324</v>
          </cell>
          <cell r="L34">
            <v>14399.277638496977</v>
          </cell>
          <cell r="M34">
            <v>14543.270414881947</v>
          </cell>
        </row>
        <row r="35">
          <cell r="B35">
            <v>12</v>
          </cell>
          <cell r="C35" t="str">
            <v>Intangibles (inc. Goodwill)</v>
          </cell>
          <cell r="D35">
            <v>6834</v>
          </cell>
          <cell r="E35">
            <v>4810.3999999999996</v>
          </cell>
          <cell r="F35">
            <v>3747.1410000000001</v>
          </cell>
          <cell r="G35">
            <v>3828</v>
          </cell>
          <cell r="H35">
            <v>3840.8195249999999</v>
          </cell>
          <cell r="I35">
            <v>3979.0441107500001</v>
          </cell>
          <cell r="J35">
            <v>4098.4154340724999</v>
          </cell>
          <cell r="K35">
            <v>4221.3678970946748</v>
          </cell>
          <cell r="L35">
            <v>4348.0089340075147</v>
          </cell>
          <cell r="M35">
            <v>4478.4492020277403</v>
          </cell>
        </row>
        <row r="36">
          <cell r="B36">
            <v>13</v>
          </cell>
          <cell r="C36" t="str">
            <v>Deferred Expenses</v>
          </cell>
          <cell r="H36">
            <v>0</v>
          </cell>
          <cell r="I36">
            <v>0</v>
          </cell>
          <cell r="J36">
            <v>1757.0452369092498</v>
          </cell>
          <cell r="K36">
            <v>1756.7728158982059</v>
          </cell>
          <cell r="L36">
            <v>1735.1194925328675</v>
          </cell>
          <cell r="M36">
            <v>1747.1982428264389</v>
          </cell>
        </row>
        <row r="37">
          <cell r="B37">
            <v>14</v>
          </cell>
          <cell r="C37" t="str">
            <v xml:space="preserve">  Total Assets</v>
          </cell>
          <cell r="D37">
            <v>58482.1</v>
          </cell>
          <cell r="E37">
            <v>71928.100000000006</v>
          </cell>
          <cell r="F37">
            <v>85791.487999999998</v>
          </cell>
          <cell r="G37">
            <v>93486.420000000013</v>
          </cell>
          <cell r="H37">
            <v>117712.61173833333</v>
          </cell>
          <cell r="I37">
            <v>117136.34912728332</v>
          </cell>
          <cell r="J37">
            <v>117118.18772654707</v>
          </cell>
          <cell r="K37">
            <v>115674.63283552451</v>
          </cell>
          <cell r="L37">
            <v>116479.88285509593</v>
          </cell>
          <cell r="M37">
            <v>116456.11803769463</v>
          </cell>
        </row>
        <row r="39">
          <cell r="C39" t="str">
            <v>LIABILITIES</v>
          </cell>
        </row>
        <row r="40">
          <cell r="B40">
            <v>15</v>
          </cell>
          <cell r="C40" t="str">
            <v>Short-Term Debt</v>
          </cell>
          <cell r="D40">
            <v>5648.5</v>
          </cell>
          <cell r="E40">
            <v>7834</v>
          </cell>
          <cell r="F40">
            <v>12007.048000000001</v>
          </cell>
          <cell r="G40">
            <v>22147.9</v>
          </cell>
          <cell r="H40">
            <v>20726</v>
          </cell>
          <cell r="I40">
            <v>7880</v>
          </cell>
          <cell r="J40">
            <v>0</v>
          </cell>
          <cell r="K40">
            <v>0</v>
          </cell>
          <cell r="L40">
            <v>0</v>
          </cell>
          <cell r="M40">
            <v>0</v>
          </cell>
        </row>
        <row r="41">
          <cell r="B41">
            <v>16</v>
          </cell>
          <cell r="C41" t="str">
            <v>Current maturities of LT debt</v>
          </cell>
          <cell r="D41">
            <v>2529.3000000000002</v>
          </cell>
          <cell r="E41">
            <v>3413.7000000000003</v>
          </cell>
          <cell r="F41">
            <v>3819.518</v>
          </cell>
          <cell r="G41">
            <v>3149.819</v>
          </cell>
          <cell r="H41">
            <v>1300</v>
          </cell>
          <cell r="I41">
            <v>1900</v>
          </cell>
          <cell r="J41">
            <v>2900</v>
          </cell>
          <cell r="K41">
            <v>694</v>
          </cell>
          <cell r="L41">
            <v>1700</v>
          </cell>
          <cell r="M41">
            <v>0</v>
          </cell>
        </row>
        <row r="42">
          <cell r="B42">
            <v>17</v>
          </cell>
          <cell r="C42" t="str">
            <v>Accts Payables-suppliers</v>
          </cell>
          <cell r="D42">
            <v>15702.2</v>
          </cell>
          <cell r="E42">
            <v>19042.3</v>
          </cell>
          <cell r="F42">
            <v>25231.972999999998</v>
          </cell>
          <cell r="G42">
            <v>18390</v>
          </cell>
          <cell r="H42">
            <v>30191.177133333331</v>
          </cell>
          <cell r="I42">
            <v>34719.853703333327</v>
          </cell>
          <cell r="J42">
            <v>11234.467299999998</v>
          </cell>
          <cell r="K42">
            <v>11234.467299999998</v>
          </cell>
          <cell r="L42">
            <v>11234.467299999998</v>
          </cell>
          <cell r="M42">
            <v>11234.467299999998</v>
          </cell>
        </row>
        <row r="43">
          <cell r="B43">
            <v>18</v>
          </cell>
          <cell r="C43" t="str">
            <v>Interest Bearing Payables</v>
          </cell>
          <cell r="H43">
            <v>0</v>
          </cell>
          <cell r="I43">
            <v>0</v>
          </cell>
          <cell r="J43">
            <v>0</v>
          </cell>
          <cell r="K43">
            <v>0</v>
          </cell>
          <cell r="L43">
            <v>0</v>
          </cell>
          <cell r="M43">
            <v>0</v>
          </cell>
        </row>
        <row r="44">
          <cell r="B44">
            <v>19</v>
          </cell>
          <cell r="C44" t="str">
            <v>Income Taxes Payables</v>
          </cell>
          <cell r="G44">
            <v>133.75899999999999</v>
          </cell>
          <cell r="H44">
            <v>0</v>
          </cell>
          <cell r="I44">
            <v>0</v>
          </cell>
          <cell r="J44">
            <v>13057.007999999998</v>
          </cell>
          <cell r="K44">
            <v>13057.007999999998</v>
          </cell>
          <cell r="L44">
            <v>13057.007999999998</v>
          </cell>
          <cell r="M44">
            <v>13057.007999999998</v>
          </cell>
        </row>
        <row r="45">
          <cell r="B45">
            <v>20</v>
          </cell>
          <cell r="C45" t="str">
            <v>Other current Liabilities-operating</v>
          </cell>
          <cell r="D45">
            <v>760</v>
          </cell>
          <cell r="E45">
            <v>1280</v>
          </cell>
          <cell r="F45">
            <v>1243.0809999999999</v>
          </cell>
          <cell r="G45">
            <v>634.34500000000003</v>
          </cell>
          <cell r="H45">
            <v>0</v>
          </cell>
          <cell r="I45">
            <v>0</v>
          </cell>
          <cell r="J45">
            <v>18116.598599999998</v>
          </cell>
          <cell r="K45">
            <v>17463.748199999998</v>
          </cell>
          <cell r="L45">
            <v>16810.897799999995</v>
          </cell>
          <cell r="M45">
            <v>16321.259999999998</v>
          </cell>
        </row>
        <row r="46">
          <cell r="B46">
            <v>21</v>
          </cell>
          <cell r="C46" t="str">
            <v>Other current liabilities- non operating</v>
          </cell>
          <cell r="D46">
            <v>934</v>
          </cell>
          <cell r="E46">
            <v>2627.1</v>
          </cell>
          <cell r="F46">
            <v>2418.886</v>
          </cell>
          <cell r="G46">
            <v>5036.0950000000003</v>
          </cell>
          <cell r="H46">
            <v>2430.9804299999996</v>
          </cell>
          <cell r="I46">
            <v>2443.1353321499992</v>
          </cell>
          <cell r="J46">
            <v>2516.429392114499</v>
          </cell>
          <cell r="K46">
            <v>2591.922273877934</v>
          </cell>
          <cell r="L46">
            <v>2669.6799420942721</v>
          </cell>
          <cell r="M46">
            <v>2749.7703403571004</v>
          </cell>
        </row>
        <row r="47">
          <cell r="B47">
            <v>22</v>
          </cell>
          <cell r="C47" t="str">
            <v xml:space="preserve">  Total Current Liabilities</v>
          </cell>
          <cell r="D47">
            <v>25574</v>
          </cell>
          <cell r="E47">
            <v>34197.1</v>
          </cell>
          <cell r="F47">
            <v>44720.505999999994</v>
          </cell>
          <cell r="G47">
            <v>49491.917999999998</v>
          </cell>
          <cell r="H47">
            <v>54648.157563333327</v>
          </cell>
          <cell r="I47">
            <v>46942.989035483326</v>
          </cell>
          <cell r="J47">
            <v>47824.503292114496</v>
          </cell>
          <cell r="K47">
            <v>45041.145773877928</v>
          </cell>
          <cell r="L47">
            <v>45472.053042094267</v>
          </cell>
          <cell r="M47">
            <v>43362.5056403571</v>
          </cell>
        </row>
        <row r="49">
          <cell r="B49">
            <v>23</v>
          </cell>
          <cell r="C49" t="str">
            <v>Long Term Senior Debt</v>
          </cell>
          <cell r="D49">
            <v>8741</v>
          </cell>
          <cell r="E49">
            <v>8305</v>
          </cell>
          <cell r="F49">
            <v>7553.1139999999996</v>
          </cell>
          <cell r="G49">
            <v>7449</v>
          </cell>
          <cell r="H49">
            <v>6741.9418499999992</v>
          </cell>
          <cell r="I49">
            <v>5044.2001054999992</v>
          </cell>
          <cell r="J49">
            <v>2295.5261086649989</v>
          </cell>
          <cell r="K49">
            <v>1670.3918919249488</v>
          </cell>
          <cell r="L49">
            <v>20.503648682697282</v>
          </cell>
          <cell r="M49">
            <v>21.118758143178201</v>
          </cell>
        </row>
        <row r="50">
          <cell r="B50">
            <v>24</v>
          </cell>
          <cell r="C50" t="str">
            <v>Long Term Subordinated Debt (bonds)</v>
          </cell>
          <cell r="H50">
            <v>0</v>
          </cell>
          <cell r="I50">
            <v>0</v>
          </cell>
          <cell r="J50">
            <v>0</v>
          </cell>
          <cell r="K50">
            <v>0</v>
          </cell>
          <cell r="L50">
            <v>0</v>
          </cell>
          <cell r="M50">
            <v>0</v>
          </cell>
        </row>
        <row r="51">
          <cell r="B51">
            <v>25</v>
          </cell>
          <cell r="C51" t="str">
            <v>Capital Lease Obligations</v>
          </cell>
          <cell r="D51">
            <v>2577</v>
          </cell>
          <cell r="E51">
            <v>2448</v>
          </cell>
          <cell r="F51">
            <v>2502.2710000000002</v>
          </cell>
          <cell r="G51">
            <v>2347.2919999999999</v>
          </cell>
          <cell r="H51">
            <v>2264.8277750000002</v>
          </cell>
          <cell r="I51">
            <v>2332.7726082500003</v>
          </cell>
          <cell r="J51">
            <v>2402.7557864975001</v>
          </cell>
          <cell r="K51">
            <v>2474.8384600924251</v>
          </cell>
          <cell r="L51">
            <v>2549.0836138951977</v>
          </cell>
          <cell r="M51">
            <v>2625.5561223120535</v>
          </cell>
        </row>
        <row r="52">
          <cell r="B52">
            <v>26</v>
          </cell>
          <cell r="C52" t="str">
            <v>LT Deferred Reserves</v>
          </cell>
          <cell r="H52">
            <v>0</v>
          </cell>
          <cell r="I52">
            <v>0</v>
          </cell>
          <cell r="J52">
            <v>0</v>
          </cell>
          <cell r="K52">
            <v>0</v>
          </cell>
          <cell r="L52">
            <v>0</v>
          </cell>
          <cell r="M52">
            <v>0</v>
          </cell>
        </row>
        <row r="53">
          <cell r="B53">
            <v>27</v>
          </cell>
          <cell r="C53" t="str">
            <v>LT Deferred Taxes</v>
          </cell>
          <cell r="D53">
            <v>1013.4</v>
          </cell>
          <cell r="E53">
            <v>696.7</v>
          </cell>
          <cell r="F53">
            <v>1158.8630000000001</v>
          </cell>
          <cell r="G53">
            <v>1181</v>
          </cell>
          <cell r="H53">
            <v>1158.8630000000001</v>
          </cell>
          <cell r="I53">
            <v>1158.8630000000001</v>
          </cell>
          <cell r="J53">
            <v>1158.8630000000001</v>
          </cell>
          <cell r="K53">
            <v>1158.8630000000001</v>
          </cell>
          <cell r="L53">
            <v>1158.8630000000001</v>
          </cell>
          <cell r="M53">
            <v>1158.8630000000001</v>
          </cell>
        </row>
        <row r="54">
          <cell r="B54">
            <v>28</v>
          </cell>
          <cell r="C54" t="str">
            <v>Other LT Liabilities</v>
          </cell>
          <cell r="D54">
            <v>4213.5</v>
          </cell>
          <cell r="E54">
            <v>2785.3</v>
          </cell>
          <cell r="F54">
            <v>560.71500000000003</v>
          </cell>
          <cell r="G54">
            <v>498.9</v>
          </cell>
          <cell r="H54">
            <v>336.42900000000003</v>
          </cell>
          <cell r="I54">
            <v>336.42900000000003</v>
          </cell>
          <cell r="J54">
            <v>336.42900000000003</v>
          </cell>
          <cell r="K54">
            <v>336.42900000000003</v>
          </cell>
          <cell r="L54">
            <v>336.42900000000003</v>
          </cell>
          <cell r="M54">
            <v>336.42900000000003</v>
          </cell>
        </row>
        <row r="55">
          <cell r="B55">
            <v>29</v>
          </cell>
          <cell r="C55" t="str">
            <v xml:space="preserve">  Total Liabilities</v>
          </cell>
          <cell r="D55">
            <v>42118.9</v>
          </cell>
          <cell r="E55">
            <v>48432.1</v>
          </cell>
          <cell r="F55">
            <v>56495.468999999997</v>
          </cell>
          <cell r="G55">
            <v>60968.11</v>
          </cell>
          <cell r="H55">
            <v>65150.219188333329</v>
          </cell>
          <cell r="I55">
            <v>55815.253749233321</v>
          </cell>
          <cell r="J55">
            <v>54018.077187276998</v>
          </cell>
          <cell r="K55">
            <v>50681.668125895303</v>
          </cell>
          <cell r="L55">
            <v>49536.932304672162</v>
          </cell>
          <cell r="M55">
            <v>47504.472520812335</v>
          </cell>
        </row>
        <row r="56">
          <cell r="B56">
            <v>30</v>
          </cell>
          <cell r="C56" t="str">
            <v xml:space="preserve">  Minority Interest</v>
          </cell>
          <cell r="F56">
            <v>8.2780000000000005</v>
          </cell>
          <cell r="G56">
            <v>31.849</v>
          </cell>
          <cell r="H56">
            <v>0</v>
          </cell>
          <cell r="I56">
            <v>58.505710489795433</v>
          </cell>
          <cell r="J56">
            <v>0</v>
          </cell>
          <cell r="K56">
            <v>0</v>
          </cell>
          <cell r="L56">
            <v>0</v>
          </cell>
          <cell r="M56">
            <v>0</v>
          </cell>
        </row>
        <row r="58">
          <cell r="B58">
            <v>31</v>
          </cell>
          <cell r="C58" t="str">
            <v>Preferred Stock</v>
          </cell>
          <cell r="H58">
            <v>0</v>
          </cell>
          <cell r="I58">
            <v>0</v>
          </cell>
          <cell r="J58">
            <v>0</v>
          </cell>
          <cell r="K58">
            <v>0</v>
          </cell>
          <cell r="L58">
            <v>0</v>
          </cell>
          <cell r="M58">
            <v>0</v>
          </cell>
        </row>
        <row r="59">
          <cell r="B59">
            <v>32</v>
          </cell>
          <cell r="C59" t="str">
            <v>Common Stock</v>
          </cell>
          <cell r="D59">
            <v>14023</v>
          </cell>
          <cell r="E59">
            <v>17732</v>
          </cell>
          <cell r="F59">
            <v>18264</v>
          </cell>
          <cell r="G59">
            <v>29287.481</v>
          </cell>
          <cell r="H59">
            <v>35764</v>
          </cell>
          <cell r="I59">
            <v>35764</v>
          </cell>
          <cell r="J59">
            <v>35764</v>
          </cell>
          <cell r="K59">
            <v>35764</v>
          </cell>
          <cell r="L59">
            <v>35764</v>
          </cell>
          <cell r="M59">
            <v>35764</v>
          </cell>
        </row>
        <row r="60">
          <cell r="B60">
            <v>33</v>
          </cell>
          <cell r="C60" t="str">
            <v xml:space="preserve">Capital Surplus </v>
          </cell>
          <cell r="H60">
            <v>0</v>
          </cell>
          <cell r="I60">
            <v>0</v>
          </cell>
          <cell r="J60">
            <v>0</v>
          </cell>
          <cell r="K60">
            <v>0</v>
          </cell>
          <cell r="L60">
            <v>0</v>
          </cell>
          <cell r="M60">
            <v>0</v>
          </cell>
        </row>
        <row r="61">
          <cell r="B61">
            <v>34</v>
          </cell>
          <cell r="C61" t="str">
            <v>Reserves</v>
          </cell>
          <cell r="H61">
            <v>0</v>
          </cell>
          <cell r="I61">
            <v>0</v>
          </cell>
          <cell r="J61">
            <v>0</v>
          </cell>
          <cell r="K61">
            <v>0</v>
          </cell>
          <cell r="L61">
            <v>0</v>
          </cell>
          <cell r="M61">
            <v>0</v>
          </cell>
        </row>
        <row r="62">
          <cell r="B62">
            <v>35</v>
          </cell>
          <cell r="C62" t="str">
            <v>Retained Earnings</v>
          </cell>
          <cell r="D62">
            <v>2378.6999999999998</v>
          </cell>
          <cell r="E62">
            <v>5803</v>
          </cell>
          <cell r="F62">
            <v>11023.491</v>
          </cell>
          <cell r="G62">
            <v>2876</v>
          </cell>
          <cell r="H62">
            <v>16065.776670187506</v>
          </cell>
          <cell r="I62">
            <v>23189.477879728598</v>
          </cell>
          <cell r="J62">
            <v>23189.477879728598</v>
          </cell>
          <cell r="K62">
            <v>23189.477879728598</v>
          </cell>
          <cell r="L62">
            <v>23189.477879728598</v>
          </cell>
          <cell r="M62">
            <v>23189.477879728598</v>
          </cell>
        </row>
        <row r="63">
          <cell r="B63">
            <v>36</v>
          </cell>
          <cell r="C63" t="str">
            <v>Capital Revaluation</v>
          </cell>
          <cell r="H63">
            <v>732.18727500000011</v>
          </cell>
          <cell r="I63">
            <v>2309.0461933556253</v>
          </cell>
          <cell r="J63">
            <v>4146.9219155481514</v>
          </cell>
          <cell r="K63">
            <v>6039.9339094064544</v>
          </cell>
          <cell r="L63">
            <v>7989.7362630805055</v>
          </cell>
          <cell r="M63">
            <v>9998.0326873647791</v>
          </cell>
        </row>
        <row r="64">
          <cell r="B64">
            <v>37</v>
          </cell>
          <cell r="C64" t="str">
            <v xml:space="preserve">Other Capital Account                            </v>
          </cell>
          <cell r="D64">
            <v>-38.200000000000003</v>
          </cell>
          <cell r="E64">
            <v>-39.299999999999997</v>
          </cell>
          <cell r="G64">
            <v>322.16300000000001</v>
          </cell>
          <cell r="H64">
            <v>0</v>
          </cell>
          <cell r="I64">
            <v>0</v>
          </cell>
          <cell r="J64">
            <v>0</v>
          </cell>
          <cell r="K64">
            <v>0</v>
          </cell>
          <cell r="L64">
            <v>0</v>
          </cell>
          <cell r="M64">
            <v>0</v>
          </cell>
        </row>
        <row r="65">
          <cell r="B65">
            <v>38</v>
          </cell>
          <cell r="C65" t="str">
            <v xml:space="preserve">  Total Net Worth</v>
          </cell>
          <cell r="D65">
            <v>16363.5</v>
          </cell>
          <cell r="E65">
            <v>23495.7</v>
          </cell>
          <cell r="F65">
            <v>29287.491000000002</v>
          </cell>
          <cell r="G65">
            <v>32485.644</v>
          </cell>
          <cell r="H65">
            <v>52561.963945187505</v>
          </cell>
          <cell r="I65">
            <v>61262.52407308422</v>
          </cell>
          <cell r="J65">
            <v>63100.399795276753</v>
          </cell>
          <cell r="K65">
            <v>64993.411789135054</v>
          </cell>
          <cell r="L65">
            <v>66943.214142809098</v>
          </cell>
          <cell r="M65">
            <v>68951.510567093384</v>
          </cell>
        </row>
        <row r="66">
          <cell r="B66">
            <v>39</v>
          </cell>
          <cell r="C66" t="str">
            <v xml:space="preserve">  Total Liabilities + Min. Int. + N.Worth</v>
          </cell>
          <cell r="D66">
            <v>58482.400000000001</v>
          </cell>
          <cell r="E66">
            <v>71927.8</v>
          </cell>
          <cell r="F66">
            <v>85791.237999999998</v>
          </cell>
          <cell r="G66">
            <v>93485.603000000003</v>
          </cell>
          <cell r="H66">
            <v>117712.18313352083</v>
          </cell>
          <cell r="I66">
            <v>117136.28353280734</v>
          </cell>
          <cell r="J66">
            <v>117118.47698255375</v>
          </cell>
          <cell r="K66">
            <v>115675.07991503036</v>
          </cell>
          <cell r="L66">
            <v>116480.14644748127</v>
          </cell>
          <cell r="M66">
            <v>116455.98308790571</v>
          </cell>
        </row>
        <row r="67">
          <cell r="B67">
            <v>40</v>
          </cell>
          <cell r="C67" t="str">
            <v>***Balance Check Line</v>
          </cell>
          <cell r="D67">
            <v>0</v>
          </cell>
          <cell r="E67">
            <v>0</v>
          </cell>
          <cell r="F67">
            <v>0</v>
          </cell>
          <cell r="G67">
            <v>0</v>
          </cell>
          <cell r="H67">
            <v>0.42860481250681914</v>
          </cell>
          <cell r="I67">
            <v>0</v>
          </cell>
          <cell r="J67">
            <v>0</v>
          </cell>
          <cell r="K67">
            <v>0</v>
          </cell>
          <cell r="L67">
            <v>0</v>
          </cell>
          <cell r="M67">
            <v>0</v>
          </cell>
        </row>
        <row r="69">
          <cell r="B69">
            <v>41</v>
          </cell>
          <cell r="C69" t="str">
            <v>Contingent Liabilities</v>
          </cell>
          <cell r="H69">
            <v>0</v>
          </cell>
          <cell r="I69">
            <v>0</v>
          </cell>
          <cell r="J69">
            <v>0</v>
          </cell>
          <cell r="K69">
            <v>0</v>
          </cell>
          <cell r="L69">
            <v>0</v>
          </cell>
          <cell r="M69">
            <v>0</v>
          </cell>
        </row>
        <row r="70">
          <cell r="B70">
            <v>42</v>
          </cell>
          <cell r="C70" t="str">
            <v>Pledged Assets</v>
          </cell>
          <cell r="H70">
            <v>0</v>
          </cell>
          <cell r="I70">
            <v>0</v>
          </cell>
          <cell r="J70">
            <v>0</v>
          </cell>
          <cell r="K70">
            <v>0</v>
          </cell>
          <cell r="L70">
            <v>0</v>
          </cell>
          <cell r="M70">
            <v>0</v>
          </cell>
        </row>
        <row r="71">
          <cell r="B71">
            <v>43</v>
          </cell>
          <cell r="C71" t="str">
            <v>Interest Capitalized (only of the year)</v>
          </cell>
        </row>
        <row r="73">
          <cell r="B73" t="str">
            <v>Press to GO TO TOP of Page</v>
          </cell>
        </row>
        <row r="75">
          <cell r="C75" t="str">
            <v>Real Financial Gap (Surplus) / Adjusting Cells</v>
          </cell>
          <cell r="H75">
            <v>6726</v>
          </cell>
          <cell r="I75">
            <v>7880</v>
          </cell>
          <cell r="J75">
            <v>-27238</v>
          </cell>
          <cell r="K75">
            <v>-23492</v>
          </cell>
          <cell r="L75">
            <v>-26153</v>
          </cell>
          <cell r="M75">
            <v>-27798</v>
          </cell>
        </row>
        <row r="83">
          <cell r="B83">
            <v>1.0429999999999999</v>
          </cell>
        </row>
      </sheetData>
      <sheetData sheetId="4" refreshError="1">
        <row r="7">
          <cell r="C7" t="str">
            <v>INCOME STATEMENT</v>
          </cell>
          <cell r="H7" t="str">
            <v>Projections</v>
          </cell>
          <cell r="I7" t="str">
            <v>Projections</v>
          </cell>
          <cell r="J7" t="str">
            <v>Projections</v>
          </cell>
          <cell r="K7" t="str">
            <v>Projections</v>
          </cell>
          <cell r="L7" t="str">
            <v>Projections</v>
          </cell>
          <cell r="M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row>
        <row r="9">
          <cell r="C9" t="str">
            <v>Statement Date:</v>
          </cell>
          <cell r="D9">
            <v>36891</v>
          </cell>
          <cell r="E9">
            <v>37256</v>
          </cell>
          <cell r="F9">
            <v>37621</v>
          </cell>
          <cell r="G9">
            <v>37802</v>
          </cell>
          <cell r="H9">
            <v>37986</v>
          </cell>
          <cell r="I9">
            <v>38352</v>
          </cell>
          <cell r="J9">
            <v>38717</v>
          </cell>
          <cell r="K9">
            <v>39082</v>
          </cell>
          <cell r="L9">
            <v>39447</v>
          </cell>
          <cell r="M9">
            <v>39813</v>
          </cell>
        </row>
        <row r="10">
          <cell r="C10" t="str">
            <v>No of Months in Period:</v>
          </cell>
          <cell r="D10">
            <v>12</v>
          </cell>
          <cell r="E10">
            <v>12</v>
          </cell>
          <cell r="F10">
            <v>12</v>
          </cell>
          <cell r="G10">
            <v>6</v>
          </cell>
          <cell r="H10">
            <v>12</v>
          </cell>
          <cell r="I10">
            <v>12</v>
          </cell>
          <cell r="J10">
            <v>12</v>
          </cell>
          <cell r="K10">
            <v>12</v>
          </cell>
          <cell r="L10">
            <v>12</v>
          </cell>
          <cell r="M10">
            <v>12</v>
          </cell>
        </row>
        <row r="11">
          <cell r="C11" t="str">
            <v>Pesos millions</v>
          </cell>
        </row>
        <row r="13">
          <cell r="B13">
            <v>44</v>
          </cell>
          <cell r="C13" t="str">
            <v>Net Sales</v>
          </cell>
          <cell r="D13">
            <v>71323</v>
          </cell>
          <cell r="E13">
            <v>87689.2</v>
          </cell>
          <cell r="F13">
            <v>114402.871</v>
          </cell>
          <cell r="G13">
            <v>61139</v>
          </cell>
          <cell r="H13">
            <v>141924</v>
          </cell>
          <cell r="I13">
            <v>163212.59999999998</v>
          </cell>
          <cell r="J13">
            <v>163212.59999999998</v>
          </cell>
          <cell r="K13">
            <v>163212.59999999998</v>
          </cell>
          <cell r="L13">
            <v>163212.59999999998</v>
          </cell>
          <cell r="M13">
            <v>163212.59999999998</v>
          </cell>
        </row>
        <row r="14">
          <cell r="B14">
            <v>45</v>
          </cell>
          <cell r="C14" t="str">
            <v>Cost of Goods Sold (exclude Depreciation)</v>
          </cell>
          <cell r="D14">
            <v>-43422.6</v>
          </cell>
          <cell r="E14">
            <v>-51734.400000000001</v>
          </cell>
          <cell r="F14">
            <v>-67573.256999999998</v>
          </cell>
          <cell r="G14">
            <v>-36156.569000000003</v>
          </cell>
          <cell r="H14">
            <v>-83735.159999999989</v>
          </cell>
          <cell r="I14">
            <v>-96295.433999999979</v>
          </cell>
          <cell r="J14">
            <v>-97927.559999999983</v>
          </cell>
          <cell r="K14">
            <v>-97927.559999999983</v>
          </cell>
          <cell r="L14">
            <v>-97927.559999999983</v>
          </cell>
          <cell r="M14">
            <v>-97927.559999999983</v>
          </cell>
        </row>
        <row r="15">
          <cell r="B15">
            <v>46</v>
          </cell>
          <cell r="C15" t="str">
            <v>Selling &amp; Admin Expenses (exclude Depreciation)</v>
          </cell>
          <cell r="D15">
            <v>-21246.3</v>
          </cell>
          <cell r="E15">
            <v>-26319.1</v>
          </cell>
          <cell r="F15">
            <v>-34567.008000000002</v>
          </cell>
          <cell r="G15">
            <v>-18625.688999999998</v>
          </cell>
          <cell r="H15">
            <v>-43144.896000000001</v>
          </cell>
          <cell r="I15">
            <v>-49616.630399999995</v>
          </cell>
          <cell r="J15">
            <v>-48963.779999999992</v>
          </cell>
          <cell r="K15">
            <v>-48963.779999999992</v>
          </cell>
          <cell r="L15">
            <v>-48963.779999999992</v>
          </cell>
          <cell r="M15">
            <v>-48963.779999999992</v>
          </cell>
        </row>
        <row r="16">
          <cell r="B16">
            <v>47</v>
          </cell>
          <cell r="C16" t="str">
            <v xml:space="preserve">  Operating Profit Bef Non-Cash Charges</v>
          </cell>
          <cell r="D16">
            <v>6654.1000000000022</v>
          </cell>
          <cell r="E16">
            <v>9635.6999999999971</v>
          </cell>
          <cell r="F16">
            <v>12262.606</v>
          </cell>
          <cell r="G16">
            <v>6356.7419999999984</v>
          </cell>
          <cell r="H16">
            <v>15043.94400000001</v>
          </cell>
          <cell r="I16">
            <v>17300.535600000003</v>
          </cell>
          <cell r="J16">
            <v>16321.260000000002</v>
          </cell>
          <cell r="K16">
            <v>16321.260000000002</v>
          </cell>
          <cell r="L16">
            <v>16321.260000000002</v>
          </cell>
          <cell r="M16">
            <v>16321.260000000002</v>
          </cell>
        </row>
        <row r="17">
          <cell r="D17">
            <v>9.3295290439269277E-2</v>
          </cell>
          <cell r="E17">
            <v>0.109884683632648</v>
          </cell>
          <cell r="F17">
            <v>0.10718792188353385</v>
          </cell>
          <cell r="G17">
            <v>0.1039719655211894</v>
          </cell>
          <cell r="H17">
            <v>0.10600000000000008</v>
          </cell>
          <cell r="I17">
            <v>0.10600000000000004</v>
          </cell>
          <cell r="J17">
            <v>0.10000000000000003</v>
          </cell>
          <cell r="K17">
            <v>0.10000000000000003</v>
          </cell>
          <cell r="L17">
            <v>0.10000000000000003</v>
          </cell>
          <cell r="M17">
            <v>0.10000000000000003</v>
          </cell>
        </row>
        <row r="18">
          <cell r="B18">
            <v>48</v>
          </cell>
          <cell r="C18" t="str">
            <v>Depreciation</v>
          </cell>
          <cell r="D18">
            <v>-2331</v>
          </cell>
          <cell r="E18">
            <v>-2797.4</v>
          </cell>
          <cell r="F18">
            <v>-2775</v>
          </cell>
          <cell r="G18">
            <v>-1773</v>
          </cell>
          <cell r="H18">
            <v>-3073.4300000000003</v>
          </cell>
          <cell r="I18">
            <v>-3834.7826500000001</v>
          </cell>
          <cell r="J18">
            <v>-1835.3647203</v>
          </cell>
          <cell r="K18">
            <v>-3138.8108640699998</v>
          </cell>
          <cell r="L18">
            <v>-3341.6941035850996</v>
          </cell>
          <cell r="M18">
            <v>-3130.375516334143</v>
          </cell>
        </row>
        <row r="19">
          <cell r="B19">
            <v>49</v>
          </cell>
          <cell r="C19" t="str">
            <v xml:space="preserve">  Operating Profit</v>
          </cell>
          <cell r="D19">
            <v>4323.1000000000022</v>
          </cell>
          <cell r="E19">
            <v>6838.2999999999975</v>
          </cell>
          <cell r="F19">
            <v>9487.6059999999998</v>
          </cell>
          <cell r="G19">
            <v>4583.7419999999984</v>
          </cell>
          <cell r="H19">
            <v>11970.51400000001</v>
          </cell>
          <cell r="I19">
            <v>13465.752950000002</v>
          </cell>
          <cell r="J19">
            <v>14485.895279700002</v>
          </cell>
          <cell r="K19">
            <v>13182.449135930003</v>
          </cell>
          <cell r="L19">
            <v>12979.565896414902</v>
          </cell>
          <cell r="M19">
            <v>13190.884483665859</v>
          </cell>
        </row>
        <row r="20">
          <cell r="D20">
            <v>6.0612985993298125E-2</v>
          </cell>
          <cell r="E20">
            <v>7.798337765654148E-2</v>
          </cell>
          <cell r="F20">
            <v>8.2931537618492104E-2</v>
          </cell>
          <cell r="G20">
            <v>7.4972472562521444E-2</v>
          </cell>
          <cell r="H20">
            <v>8.4344536512499721E-2</v>
          </cell>
          <cell r="I20">
            <v>8.250437129241249E-2</v>
          </cell>
        </row>
        <row r="21">
          <cell r="B21">
            <v>50</v>
          </cell>
          <cell r="C21" t="str">
            <v>Interest Income</v>
          </cell>
          <cell r="D21">
            <v>67.900000000000006</v>
          </cell>
          <cell r="E21">
            <v>219.8</v>
          </cell>
          <cell r="F21">
            <v>141.886</v>
          </cell>
          <cell r="G21">
            <v>13</v>
          </cell>
          <cell r="H21">
            <v>70</v>
          </cell>
          <cell r="I21">
            <v>420</v>
          </cell>
          <cell r="J21">
            <v>953.33</v>
          </cell>
          <cell r="K21">
            <v>1775.5500000000002</v>
          </cell>
          <cell r="L21">
            <v>1737.5750000000003</v>
          </cell>
          <cell r="M21">
            <v>1888.2850000000001</v>
          </cell>
        </row>
        <row r="22">
          <cell r="B22">
            <v>51</v>
          </cell>
          <cell r="C22" t="str">
            <v xml:space="preserve">Gross Interest Expense </v>
          </cell>
          <cell r="D22">
            <v>-1710.3</v>
          </cell>
          <cell r="E22">
            <v>-2136</v>
          </cell>
          <cell r="F22">
            <v>-2559.1280000000002</v>
          </cell>
          <cell r="G22">
            <v>-1257</v>
          </cell>
          <cell r="H22">
            <v>-3130.3096343750003</v>
          </cell>
          <cell r="I22">
            <v>-2650.4358286312499</v>
          </cell>
          <cell r="J22">
            <v>-1361.5390034901875</v>
          </cell>
          <cell r="K22">
            <v>-684.06317359489299</v>
          </cell>
          <cell r="L22">
            <v>-500.98496880273984</v>
          </cell>
          <cell r="M22">
            <v>-380.39441786682198</v>
          </cell>
        </row>
        <row r="23">
          <cell r="B23">
            <v>52</v>
          </cell>
          <cell r="C23" t="str">
            <v>Inflation income / (loss)</v>
          </cell>
          <cell r="D23">
            <v>-705.5</v>
          </cell>
          <cell r="E23">
            <v>-440.024</v>
          </cell>
          <cell r="F23">
            <v>-643.85599999999999</v>
          </cell>
          <cell r="G23">
            <v>-243.88499999999999</v>
          </cell>
          <cell r="H23">
            <v>-334.88860000000068</v>
          </cell>
          <cell r="I23">
            <v>-254.55520185562423</v>
          </cell>
          <cell r="J23">
            <v>-523.00685085102691</v>
          </cell>
          <cell r="K23">
            <v>-567.98852568020027</v>
          </cell>
          <cell r="L23">
            <v>-538.61499238517467</v>
          </cell>
          <cell r="M23">
            <v>-538.60948777155909</v>
          </cell>
        </row>
        <row r="24">
          <cell r="B24">
            <v>53</v>
          </cell>
          <cell r="C24" t="str">
            <v>FX income / (loss)</v>
          </cell>
          <cell r="E24">
            <v>-287.07600000000002</v>
          </cell>
          <cell r="F24">
            <v>-726.59400000000005</v>
          </cell>
          <cell r="G24">
            <v>-158.048</v>
          </cell>
          <cell r="H24">
            <v>0</v>
          </cell>
          <cell r="I24">
            <v>0</v>
          </cell>
          <cell r="J24">
            <v>0</v>
          </cell>
          <cell r="K24">
            <v>0</v>
          </cell>
          <cell r="L24">
            <v>0</v>
          </cell>
          <cell r="M24">
            <v>0</v>
          </cell>
        </row>
        <row r="25">
          <cell r="B25">
            <v>54</v>
          </cell>
          <cell r="C25" t="str">
            <v xml:space="preserve">  Integral  financing income / (loss)</v>
          </cell>
          <cell r="D25">
            <v>-2347.8999999999996</v>
          </cell>
          <cell r="E25">
            <v>-2643.3</v>
          </cell>
          <cell r="F25">
            <v>-3787.692</v>
          </cell>
          <cell r="G25">
            <v>-1645.933</v>
          </cell>
          <cell r="H25">
            <v>-3395.198234375001</v>
          </cell>
          <cell r="I25">
            <v>-2484.991030486874</v>
          </cell>
          <cell r="J25">
            <v>-931.21585434121437</v>
          </cell>
          <cell r="K25">
            <v>523.49830072490693</v>
          </cell>
          <cell r="L25">
            <v>697.97503881208581</v>
          </cell>
          <cell r="M25">
            <v>969.28109436161913</v>
          </cell>
        </row>
        <row r="27">
          <cell r="B27">
            <v>55</v>
          </cell>
          <cell r="C27" t="str">
            <v>Investment &amp; Related Co income / (loss)</v>
          </cell>
          <cell r="H27">
            <v>0</v>
          </cell>
          <cell r="I27">
            <v>10</v>
          </cell>
          <cell r="J27">
            <v>0</v>
          </cell>
          <cell r="K27">
            <v>0</v>
          </cell>
          <cell r="L27">
            <v>0</v>
          </cell>
          <cell r="M27">
            <v>0</v>
          </cell>
        </row>
        <row r="28">
          <cell r="B28">
            <v>56</v>
          </cell>
          <cell r="C28" t="str">
            <v>Goodwill Amortization (net)</v>
          </cell>
          <cell r="F28">
            <v>-136.68300000000002</v>
          </cell>
          <cell r="G28">
            <v>-112.99299999999999</v>
          </cell>
          <cell r="H28">
            <v>0</v>
          </cell>
          <cell r="I28">
            <v>23</v>
          </cell>
          <cell r="J28">
            <v>0</v>
          </cell>
          <cell r="K28">
            <v>0</v>
          </cell>
          <cell r="L28">
            <v>0</v>
          </cell>
          <cell r="M28">
            <v>0</v>
          </cell>
        </row>
        <row r="29">
          <cell r="B29">
            <v>57</v>
          </cell>
          <cell r="C29" t="str">
            <v>Other Income / (Expenses)</v>
          </cell>
          <cell r="D29">
            <v>70</v>
          </cell>
          <cell r="E29">
            <v>-147.1</v>
          </cell>
          <cell r="F29">
            <v>852.61300000000006</v>
          </cell>
          <cell r="G29">
            <v>669.43200000000002</v>
          </cell>
          <cell r="H29">
            <v>0</v>
          </cell>
          <cell r="I29">
            <v>0</v>
          </cell>
          <cell r="J29">
            <v>326.42519999999996</v>
          </cell>
          <cell r="K29">
            <v>326.42519999999996</v>
          </cell>
          <cell r="L29">
            <v>326.42519999999996</v>
          </cell>
          <cell r="M29">
            <v>326.42519999999996</v>
          </cell>
        </row>
        <row r="30">
          <cell r="B30">
            <v>58</v>
          </cell>
          <cell r="C30" t="str">
            <v xml:space="preserve">  Net Income bef Extraordinary Items</v>
          </cell>
          <cell r="D30">
            <v>2045.2000000000025</v>
          </cell>
          <cell r="E30">
            <v>4047.8999999999974</v>
          </cell>
          <cell r="F30">
            <v>6415.8440000000001</v>
          </cell>
          <cell r="G30">
            <v>3494.2479999999987</v>
          </cell>
          <cell r="H30">
            <v>8575.3157656250096</v>
          </cell>
          <cell r="I30">
            <v>11013.761919513128</v>
          </cell>
          <cell r="J30">
            <v>13881.104625358787</v>
          </cell>
          <cell r="K30">
            <v>14032.372636654909</v>
          </cell>
          <cell r="L30">
            <v>14003.966135226989</v>
          </cell>
          <cell r="M30">
            <v>14486.590778027477</v>
          </cell>
        </row>
        <row r="32">
          <cell r="B32">
            <v>59</v>
          </cell>
          <cell r="C32" t="str">
            <v>Gain / (loss) on Sale of Fixed Assets</v>
          </cell>
          <cell r="I32">
            <v>0</v>
          </cell>
          <cell r="J32">
            <v>0</v>
          </cell>
          <cell r="K32">
            <v>0</v>
          </cell>
          <cell r="L32">
            <v>0</v>
          </cell>
          <cell r="M32">
            <v>0</v>
          </cell>
        </row>
        <row r="33">
          <cell r="B33">
            <v>60</v>
          </cell>
          <cell r="C33" t="str">
            <v>Gain / (loss) on Debt Repurchase</v>
          </cell>
        </row>
        <row r="34">
          <cell r="B34">
            <v>61</v>
          </cell>
          <cell r="C34" t="str">
            <v>Gain / (loss) on Sale of Investments (Equity Income)</v>
          </cell>
          <cell r="I34">
            <v>0</v>
          </cell>
          <cell r="J34">
            <v>0</v>
          </cell>
          <cell r="K34">
            <v>0</v>
          </cell>
          <cell r="L34">
            <v>0</v>
          </cell>
          <cell r="M34">
            <v>0</v>
          </cell>
        </row>
        <row r="35">
          <cell r="B35">
            <v>62</v>
          </cell>
          <cell r="C35" t="str">
            <v>Other extraordinary gain /(loss)</v>
          </cell>
        </row>
        <row r="36">
          <cell r="B36">
            <v>63</v>
          </cell>
          <cell r="C36" t="str">
            <v>Employee Profit Sharing</v>
          </cell>
          <cell r="H36">
            <v>0</v>
          </cell>
          <cell r="I36">
            <v>0</v>
          </cell>
          <cell r="J36">
            <v>0</v>
          </cell>
          <cell r="K36">
            <v>0</v>
          </cell>
          <cell r="L36">
            <v>0</v>
          </cell>
          <cell r="M36">
            <v>0</v>
          </cell>
        </row>
        <row r="37">
          <cell r="B37">
            <v>64</v>
          </cell>
          <cell r="C37" t="str">
            <v>Minority interest</v>
          </cell>
          <cell r="D37">
            <v>-32.700000000000003</v>
          </cell>
          <cell r="E37">
            <v>-27.7</v>
          </cell>
          <cell r="F37">
            <v>-17.352</v>
          </cell>
          <cell r="G37">
            <v>-23.481999999999999</v>
          </cell>
          <cell r="H37">
            <v>0</v>
          </cell>
          <cell r="I37">
            <v>1101.3761919513129</v>
          </cell>
          <cell r="J37">
            <v>0</v>
          </cell>
          <cell r="K37">
            <v>0</v>
          </cell>
          <cell r="L37">
            <v>0</v>
          </cell>
          <cell r="M37">
            <v>0</v>
          </cell>
        </row>
        <row r="38">
          <cell r="B38">
            <v>65</v>
          </cell>
          <cell r="C38" t="str">
            <v xml:space="preserve">  Net Income bef income taxes</v>
          </cell>
          <cell r="D38">
            <v>2012.5000000000025</v>
          </cell>
          <cell r="E38">
            <v>4020.1999999999975</v>
          </cell>
          <cell r="F38">
            <v>6398.4920000000002</v>
          </cell>
          <cell r="G38">
            <v>3470.7659999999987</v>
          </cell>
          <cell r="H38">
            <v>8575.3157656250096</v>
          </cell>
          <cell r="I38">
            <v>12115.138111464441</v>
          </cell>
          <cell r="J38">
            <v>13881.104625358787</v>
          </cell>
          <cell r="K38">
            <v>14032.372636654909</v>
          </cell>
          <cell r="L38">
            <v>14003.966135226989</v>
          </cell>
          <cell r="M38">
            <v>14486.590778027477</v>
          </cell>
        </row>
        <row r="40">
          <cell r="B40">
            <v>66</v>
          </cell>
          <cell r="C40" t="str">
            <v>Income Tax</v>
          </cell>
          <cell r="D40">
            <v>-67.8</v>
          </cell>
          <cell r="E40">
            <v>-668.2</v>
          </cell>
          <cell r="F40">
            <v>-1313.3150000000001</v>
          </cell>
          <cell r="G40">
            <v>-595.51</v>
          </cell>
          <cell r="H40">
            <v>-1372.0505225000015</v>
          </cell>
          <cell r="I40">
            <v>-1938.4220978343105</v>
          </cell>
          <cell r="J40">
            <v>-2220.976740057406</v>
          </cell>
          <cell r="K40">
            <v>-2245.1796218647855</v>
          </cell>
          <cell r="L40">
            <v>-2240.6345816363182</v>
          </cell>
          <cell r="M40">
            <v>-2317.8545244843963</v>
          </cell>
        </row>
        <row r="41">
          <cell r="B41">
            <v>67</v>
          </cell>
          <cell r="C41" t="str">
            <v xml:space="preserve">  Net Income (Loss)</v>
          </cell>
          <cell r="D41">
            <v>1944.7000000000025</v>
          </cell>
          <cell r="E41">
            <v>3351.9999999999973</v>
          </cell>
          <cell r="F41">
            <v>5085.1769999999997</v>
          </cell>
          <cell r="G41">
            <v>2875.2559999999985</v>
          </cell>
          <cell r="H41">
            <v>7203.2652431250081</v>
          </cell>
          <cell r="I41">
            <v>10176.71601363013</v>
          </cell>
          <cell r="J41">
            <v>11660.127885301381</v>
          </cell>
          <cell r="K41">
            <v>11787.193014790124</v>
          </cell>
          <cell r="L41">
            <v>11763.33155359067</v>
          </cell>
          <cell r="M41">
            <v>12168.73625354308</v>
          </cell>
        </row>
        <row r="44">
          <cell r="C44" t="str">
            <v>NET  WORTH  RECONCILIATION</v>
          </cell>
        </row>
        <row r="46">
          <cell r="B46">
            <v>68</v>
          </cell>
          <cell r="C46" t="str">
            <v>Opening Net Worth</v>
          </cell>
          <cell r="E46">
            <v>16363.5</v>
          </cell>
          <cell r="F46">
            <v>23495.7</v>
          </cell>
          <cell r="G46">
            <v>29287.491000000002</v>
          </cell>
          <cell r="H46">
            <v>29287.491000000002</v>
          </cell>
          <cell r="I46">
            <v>52561.963945187505</v>
          </cell>
          <cell r="J46">
            <v>61262.52407308422</v>
          </cell>
          <cell r="K46">
            <v>63100.399795276753</v>
          </cell>
          <cell r="L46">
            <v>64993.411789135054</v>
          </cell>
          <cell r="M46">
            <v>66943.214142809098</v>
          </cell>
        </row>
        <row r="47">
          <cell r="B47">
            <v>69</v>
          </cell>
          <cell r="C47" t="str">
            <v>Net Income</v>
          </cell>
          <cell r="E47">
            <v>3351.9999999999973</v>
          </cell>
          <cell r="F47">
            <v>5085.1769999999997</v>
          </cell>
          <cell r="G47">
            <v>2875.2559999999985</v>
          </cell>
          <cell r="H47">
            <v>7203.2652431250081</v>
          </cell>
          <cell r="I47">
            <v>10176.71601363013</v>
          </cell>
          <cell r="J47">
            <v>11660.127885301381</v>
          </cell>
          <cell r="K47">
            <v>11787.193014790124</v>
          </cell>
          <cell r="L47">
            <v>11763.33155359067</v>
          </cell>
          <cell r="M47">
            <v>12168.73625354308</v>
          </cell>
        </row>
        <row r="48">
          <cell r="B48">
            <v>70</v>
          </cell>
          <cell r="C48" t="str">
            <v>Dividends (Input Negative)</v>
          </cell>
          <cell r="H48">
            <v>-2160.9795729375023</v>
          </cell>
          <cell r="I48">
            <v>-3053.014804089039</v>
          </cell>
          <cell r="J48">
            <v>-11660.127885301381</v>
          </cell>
          <cell r="K48">
            <v>-11787.193014790124</v>
          </cell>
          <cell r="L48">
            <v>-11763.33155359067</v>
          </cell>
          <cell r="M48">
            <v>-12168.73625354308</v>
          </cell>
        </row>
        <row r="49">
          <cell r="B49">
            <v>71</v>
          </cell>
          <cell r="C49" t="str">
            <v>Net Sale of Equity (inc. tr. stock)</v>
          </cell>
          <cell r="E49">
            <v>3273</v>
          </cell>
          <cell r="H49">
            <v>17500</v>
          </cell>
          <cell r="I49">
            <v>0</v>
          </cell>
          <cell r="J49">
            <v>0</v>
          </cell>
          <cell r="K49">
            <v>0</v>
          </cell>
          <cell r="L49">
            <v>0</v>
          </cell>
          <cell r="M49">
            <v>0</v>
          </cell>
        </row>
        <row r="50">
          <cell r="B50">
            <v>72</v>
          </cell>
          <cell r="C50" t="str">
            <v>Inflation adjustement</v>
          </cell>
          <cell r="E50">
            <v>507.35749999999996</v>
          </cell>
          <cell r="F50">
            <v>706.36670000000004</v>
          </cell>
          <cell r="G50">
            <v>322.73738300000002</v>
          </cell>
          <cell r="H50">
            <v>732.18727500000011</v>
          </cell>
          <cell r="I50">
            <v>1576.8589183556251</v>
          </cell>
          <cell r="J50">
            <v>1837.8757221925266</v>
          </cell>
          <cell r="K50">
            <v>1893.0119938583025</v>
          </cell>
          <cell r="L50">
            <v>1949.8023536740516</v>
          </cell>
          <cell r="M50">
            <v>2008.2964242842729</v>
          </cell>
        </row>
        <row r="51">
          <cell r="B51">
            <v>73</v>
          </cell>
          <cell r="C51" t="str">
            <v>B/S adjustements against N.Worth</v>
          </cell>
          <cell r="E51">
            <v>0</v>
          </cell>
          <cell r="F51">
            <v>0</v>
          </cell>
          <cell r="G51">
            <v>0</v>
          </cell>
          <cell r="H51">
            <v>0</v>
          </cell>
          <cell r="I51">
            <v>0</v>
          </cell>
          <cell r="J51">
            <v>0</v>
          </cell>
          <cell r="K51">
            <v>0</v>
          </cell>
          <cell r="L51">
            <v>0</v>
          </cell>
          <cell r="M51">
            <v>0</v>
          </cell>
        </row>
        <row r="52">
          <cell r="B52">
            <v>74</v>
          </cell>
          <cell r="C52" t="str">
            <v>Other additions (checking account)</v>
          </cell>
          <cell r="E52">
            <v>-0.15749999999661668</v>
          </cell>
          <cell r="F52">
            <v>0.24730000000090513</v>
          </cell>
          <cell r="G52">
            <v>0.15961699999979828</v>
          </cell>
          <cell r="H52">
            <v>0</v>
          </cell>
          <cell r="I52">
            <v>0</v>
          </cell>
          <cell r="J52">
            <v>6.8212102632969618E-12</v>
          </cell>
          <cell r="K52">
            <v>0</v>
          </cell>
          <cell r="L52">
            <v>-7.73070496506989E-12</v>
          </cell>
          <cell r="M52">
            <v>1.3415046851150692E-11</v>
          </cell>
        </row>
        <row r="53">
          <cell r="B53">
            <v>75</v>
          </cell>
          <cell r="C53" t="str">
            <v xml:space="preserve">  Ending Net Worth</v>
          </cell>
          <cell r="E53">
            <v>23495.7</v>
          </cell>
          <cell r="F53">
            <v>29287.491000000002</v>
          </cell>
          <cell r="G53">
            <v>32485.644</v>
          </cell>
          <cell r="H53">
            <v>52561.963945187505</v>
          </cell>
          <cell r="I53">
            <v>61262.52407308422</v>
          </cell>
          <cell r="J53">
            <v>63100.399795276753</v>
          </cell>
          <cell r="K53">
            <v>64993.411789135054</v>
          </cell>
          <cell r="L53">
            <v>66943.214142809098</v>
          </cell>
          <cell r="M53">
            <v>68951.510567093384</v>
          </cell>
        </row>
        <row r="56">
          <cell r="C56" t="str">
            <v>FIXED  ASSETS  RECONCILIATION</v>
          </cell>
        </row>
        <row r="58">
          <cell r="B58">
            <v>76</v>
          </cell>
          <cell r="C58" t="str">
            <v>Opening Net Fixed Assets</v>
          </cell>
          <cell r="E58">
            <v>15884</v>
          </cell>
          <cell r="F58">
            <v>16900</v>
          </cell>
          <cell r="G58">
            <v>18079</v>
          </cell>
          <cell r="H58">
            <v>18079</v>
          </cell>
          <cell r="I58">
            <v>22557.544999999998</v>
          </cell>
          <cell r="J58">
            <v>26599.488699999998</v>
          </cell>
          <cell r="K58">
            <v>31388.108640699997</v>
          </cell>
          <cell r="L58">
            <v>33416.941035850992</v>
          </cell>
          <cell r="M58">
            <v>31303.755163341426</v>
          </cell>
        </row>
        <row r="59">
          <cell r="B59">
            <v>77</v>
          </cell>
          <cell r="C59" t="str">
            <v xml:space="preserve">   Depreciation</v>
          </cell>
          <cell r="E59">
            <v>-2797.4</v>
          </cell>
          <cell r="F59">
            <v>-2775</v>
          </cell>
          <cell r="G59">
            <v>-1773</v>
          </cell>
          <cell r="H59">
            <v>-3073.4300000000003</v>
          </cell>
          <cell r="I59">
            <v>-3834.7826500000001</v>
          </cell>
          <cell r="J59">
            <v>-1835.3647203</v>
          </cell>
          <cell r="K59">
            <v>-3138.8108640699998</v>
          </cell>
          <cell r="L59">
            <v>-3341.6941035850996</v>
          </cell>
          <cell r="M59">
            <v>-3130.375516334143</v>
          </cell>
        </row>
      </sheetData>
      <sheetData sheetId="5" refreshError="1">
        <row r="7">
          <cell r="C7" t="str">
            <v>CASH FLOW</v>
          </cell>
          <cell r="H7" t="str">
            <v>Projections</v>
          </cell>
          <cell r="I7" t="str">
            <v>Projections</v>
          </cell>
          <cell r="J7" t="str">
            <v>Projections</v>
          </cell>
          <cell r="K7" t="str">
            <v>Projections</v>
          </cell>
          <cell r="L7" t="str">
            <v>Projections</v>
          </cell>
          <cell r="M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row>
        <row r="9">
          <cell r="C9" t="str">
            <v>Statement Date:</v>
          </cell>
          <cell r="D9">
            <v>36891</v>
          </cell>
          <cell r="E9">
            <v>37256</v>
          </cell>
          <cell r="F9">
            <v>37621</v>
          </cell>
          <cell r="G9">
            <v>37802</v>
          </cell>
          <cell r="H9">
            <v>37986</v>
          </cell>
          <cell r="I9">
            <v>38352</v>
          </cell>
          <cell r="J9">
            <v>38717</v>
          </cell>
          <cell r="K9">
            <v>39082</v>
          </cell>
          <cell r="L9">
            <v>39447</v>
          </cell>
          <cell r="M9">
            <v>39813</v>
          </cell>
        </row>
        <row r="10">
          <cell r="C10" t="str">
            <v>No of Months in Period:</v>
          </cell>
          <cell r="D10">
            <v>12</v>
          </cell>
          <cell r="E10">
            <v>12</v>
          </cell>
          <cell r="F10">
            <v>12</v>
          </cell>
          <cell r="G10">
            <v>6</v>
          </cell>
          <cell r="H10">
            <v>12</v>
          </cell>
          <cell r="I10">
            <v>12</v>
          </cell>
          <cell r="J10">
            <v>12</v>
          </cell>
          <cell r="K10">
            <v>12</v>
          </cell>
          <cell r="L10">
            <v>12</v>
          </cell>
          <cell r="M10">
            <v>12</v>
          </cell>
        </row>
        <row r="11">
          <cell r="C11" t="str">
            <v>Pesos millions</v>
          </cell>
        </row>
        <row r="13">
          <cell r="B13">
            <v>87</v>
          </cell>
          <cell r="C13" t="str">
            <v>Net Income</v>
          </cell>
          <cell r="E13">
            <v>3351.9999999999973</v>
          </cell>
          <cell r="F13">
            <v>5085.1769999999997</v>
          </cell>
          <cell r="G13">
            <v>2875.2559999999985</v>
          </cell>
          <cell r="H13">
            <v>7203.2652431250081</v>
          </cell>
          <cell r="I13">
            <v>10176.71601363013</v>
          </cell>
          <cell r="J13">
            <v>11660.127885301381</v>
          </cell>
          <cell r="K13">
            <v>11787.193014790124</v>
          </cell>
          <cell r="L13">
            <v>11763.33155359067</v>
          </cell>
          <cell r="M13">
            <v>12168.73625354308</v>
          </cell>
        </row>
        <row r="15">
          <cell r="B15">
            <v>88</v>
          </cell>
          <cell r="C15" t="str">
            <v>Less: Gain (loss) from extraordinary items</v>
          </cell>
          <cell r="E15">
            <v>27.7</v>
          </cell>
          <cell r="F15">
            <v>17.352</v>
          </cell>
          <cell r="G15">
            <v>23.481999999999999</v>
          </cell>
          <cell r="H15">
            <v>0</v>
          </cell>
          <cell r="I15">
            <v>-1101.3761919513129</v>
          </cell>
          <cell r="J15">
            <v>0</v>
          </cell>
          <cell r="K15">
            <v>0</v>
          </cell>
          <cell r="L15">
            <v>0</v>
          </cell>
          <cell r="M15">
            <v>0</v>
          </cell>
        </row>
        <row r="16">
          <cell r="B16">
            <v>89</v>
          </cell>
          <cell r="C16" t="str">
            <v xml:space="preserve">  Net Income from Continuing Operations</v>
          </cell>
          <cell r="E16">
            <v>3379.6999999999971</v>
          </cell>
          <cell r="F16">
            <v>5102.5289999999995</v>
          </cell>
          <cell r="G16">
            <v>2898.7379999999985</v>
          </cell>
          <cell r="H16">
            <v>7203.2652431250081</v>
          </cell>
          <cell r="I16">
            <v>9075.3398216788173</v>
          </cell>
          <cell r="J16">
            <v>11660.127885301381</v>
          </cell>
          <cell r="K16">
            <v>11787.193014790124</v>
          </cell>
          <cell r="L16">
            <v>11763.33155359067</v>
          </cell>
          <cell r="M16">
            <v>12168.73625354308</v>
          </cell>
        </row>
        <row r="18">
          <cell r="B18">
            <v>90</v>
          </cell>
          <cell r="C18" t="str">
            <v>Plus: Depreciation &amp; Goodwill Amortization</v>
          </cell>
          <cell r="E18">
            <v>2797.4</v>
          </cell>
          <cell r="F18">
            <v>2911.683</v>
          </cell>
          <cell r="G18">
            <v>1885.9929999999999</v>
          </cell>
          <cell r="H18">
            <v>3073.4300000000003</v>
          </cell>
          <cell r="I18">
            <v>3811.7826500000001</v>
          </cell>
          <cell r="J18">
            <v>1835.3647203</v>
          </cell>
          <cell r="K18">
            <v>3138.8108640699998</v>
          </cell>
          <cell r="L18">
            <v>3341.6941035850996</v>
          </cell>
          <cell r="M18">
            <v>3130.375516334143</v>
          </cell>
        </row>
        <row r="19">
          <cell r="C19" t="str">
            <v>Plus: Deferred taxes</v>
          </cell>
        </row>
        <row r="20">
          <cell r="B20">
            <v>91</v>
          </cell>
          <cell r="C20" t="str">
            <v>Plus: Other non-cash charges (Section below)</v>
          </cell>
          <cell r="E20">
            <v>500.03449999999975</v>
          </cell>
          <cell r="F20">
            <v>1179.2753000000002</v>
          </cell>
          <cell r="G20">
            <v>219.37474000000009</v>
          </cell>
          <cell r="H20">
            <v>229.47450000000003</v>
          </cell>
          <cell r="I20">
            <v>670.69494095562527</v>
          </cell>
          <cell r="J20">
            <v>789.34787888652659</v>
          </cell>
          <cell r="K20">
            <v>624.73648186276523</v>
          </cell>
          <cell r="L20">
            <v>529.965985774297</v>
          </cell>
          <cell r="M20">
            <v>627.3301472102462</v>
          </cell>
        </row>
        <row r="21">
          <cell r="B21">
            <v>92</v>
          </cell>
          <cell r="C21" t="str">
            <v xml:space="preserve">  Funds from Operations (FFO)</v>
          </cell>
          <cell r="E21">
            <v>6677.1344999999965</v>
          </cell>
          <cell r="F21">
            <v>9193.4873000000007</v>
          </cell>
          <cell r="G21">
            <v>5004.1057399999981</v>
          </cell>
          <cell r="H21">
            <v>10506.169743125009</v>
          </cell>
          <cell r="I21">
            <v>13557.817412634442</v>
          </cell>
          <cell r="J21">
            <v>14284.840484487908</v>
          </cell>
          <cell r="K21">
            <v>15550.740360722888</v>
          </cell>
          <cell r="L21">
            <v>15634.991642950066</v>
          </cell>
          <cell r="M21">
            <v>15926.44191708747</v>
          </cell>
        </row>
        <row r="23">
          <cell r="B23">
            <v>93</v>
          </cell>
          <cell r="C23" t="str">
            <v>Less: Change in accounts receivable</v>
          </cell>
          <cell r="E23">
            <v>6867.1000000000022</v>
          </cell>
          <cell r="F23">
            <v>3677.1539999999986</v>
          </cell>
          <cell r="G23">
            <v>1947.3460000000014</v>
          </cell>
          <cell r="H23">
            <v>9282.4493333333339</v>
          </cell>
          <cell r="I23">
            <v>5931.2404999999926</v>
          </cell>
          <cell r="J23">
            <v>-22468.934599999993</v>
          </cell>
          <cell r="K23">
            <v>0</v>
          </cell>
          <cell r="L23">
            <v>0</v>
          </cell>
          <cell r="M23">
            <v>0</v>
          </cell>
        </row>
        <row r="24">
          <cell r="B24">
            <v>94</v>
          </cell>
          <cell r="C24" t="str">
            <v>Less: Change in inventories</v>
          </cell>
          <cell r="E24">
            <v>2153</v>
          </cell>
          <cell r="F24">
            <v>3373.5450000000001</v>
          </cell>
          <cell r="G24">
            <v>3093.4549999999999</v>
          </cell>
          <cell r="H24">
            <v>3757.8659999999963</v>
          </cell>
          <cell r="I24">
            <v>2826.0616499999996</v>
          </cell>
          <cell r="J24">
            <v>-20578.388649999997</v>
          </cell>
          <cell r="K24">
            <v>0</v>
          </cell>
          <cell r="L24">
            <v>0</v>
          </cell>
          <cell r="M24">
            <v>0</v>
          </cell>
        </row>
        <row r="25">
          <cell r="B25">
            <v>95</v>
          </cell>
          <cell r="C25" t="str">
            <v>Less: Change in other current op. assets</v>
          </cell>
          <cell r="E25">
            <v>1123.0999999999999</v>
          </cell>
          <cell r="F25">
            <v>817.50200000000041</v>
          </cell>
          <cell r="G25">
            <v>-1779.5020000000004</v>
          </cell>
          <cell r="H25">
            <v>-2155.2620000000006</v>
          </cell>
          <cell r="I25">
            <v>212.88599999999974</v>
          </cell>
          <cell r="J25">
            <v>9792.7559999999994</v>
          </cell>
          <cell r="K25">
            <v>0</v>
          </cell>
          <cell r="L25">
            <v>0</v>
          </cell>
          <cell r="M25">
            <v>0</v>
          </cell>
        </row>
        <row r="27">
          <cell r="B27">
            <v>96</v>
          </cell>
          <cell r="C27" t="str">
            <v>Plus: Change in accounts payable</v>
          </cell>
          <cell r="E27">
            <v>3340.0999999999985</v>
          </cell>
          <cell r="F27">
            <v>6189.6729999999989</v>
          </cell>
          <cell r="G27">
            <v>-6841.9729999999981</v>
          </cell>
          <cell r="H27">
            <v>4959.2041333333327</v>
          </cell>
          <cell r="I27">
            <v>4528.676569999996</v>
          </cell>
          <cell r="J27">
            <v>-23485.38640333333</v>
          </cell>
          <cell r="K27">
            <v>0</v>
          </cell>
          <cell r="L27">
            <v>0</v>
          </cell>
          <cell r="M27">
            <v>0</v>
          </cell>
        </row>
        <row r="28">
          <cell r="B28">
            <v>97</v>
          </cell>
          <cell r="C28" t="str">
            <v>Plus: Change in other current op. liabilities</v>
          </cell>
          <cell r="E28">
            <v>520</v>
          </cell>
          <cell r="F28">
            <v>-36.919000000000096</v>
          </cell>
          <cell r="G28">
            <v>-608.73599999999988</v>
          </cell>
          <cell r="H28">
            <v>-1243.0809999999999</v>
          </cell>
          <cell r="I28">
            <v>0</v>
          </cell>
          <cell r="J28">
            <v>18116.598599999998</v>
          </cell>
          <cell r="K28">
            <v>-652.85039999999935</v>
          </cell>
          <cell r="L28">
            <v>-652.85040000000299</v>
          </cell>
          <cell r="M28">
            <v>-489.63779999999679</v>
          </cell>
        </row>
        <row r="29">
          <cell r="B29">
            <v>98</v>
          </cell>
          <cell r="C29" t="str">
            <v xml:space="preserve">  Net Operating Cash Flow   (NOCF)</v>
          </cell>
          <cell r="E29">
            <v>394.03449999999248</v>
          </cell>
          <cell r="F29">
            <v>7478.0403000000006</v>
          </cell>
          <cell r="G29">
            <v>-5707.9022600000008</v>
          </cell>
          <cell r="H29">
            <v>3337.2395431250116</v>
          </cell>
          <cell r="I29">
            <v>9116.3058326344453</v>
          </cell>
          <cell r="J29">
            <v>42170.619931154557</v>
          </cell>
          <cell r="K29">
            <v>14897.889960722889</v>
          </cell>
          <cell r="L29">
            <v>14982.141242950063</v>
          </cell>
          <cell r="M29">
            <v>15436.804117087473</v>
          </cell>
        </row>
        <row r="31">
          <cell r="B31">
            <v>99</v>
          </cell>
          <cell r="C31" t="str">
            <v>Less: Maintenance Capital Expenditures</v>
          </cell>
          <cell r="E31">
            <v>-2060.62</v>
          </cell>
          <cell r="F31">
            <v>-2775</v>
          </cell>
          <cell r="G31">
            <v>-1773</v>
          </cell>
          <cell r="H31">
            <v>-1500</v>
          </cell>
          <cell r="I31">
            <v>-1200</v>
          </cell>
          <cell r="J31">
            <v>-226</v>
          </cell>
          <cell r="K31">
            <v>-226</v>
          </cell>
          <cell r="L31">
            <v>-226</v>
          </cell>
          <cell r="M31">
            <v>-226</v>
          </cell>
        </row>
        <row r="32">
          <cell r="B32">
            <v>100</v>
          </cell>
          <cell r="C32" t="str">
            <v xml:space="preserve">  Free Operating Cash Flow   (FOCF)</v>
          </cell>
          <cell r="E32">
            <v>-1666.5855000000074</v>
          </cell>
          <cell r="F32">
            <v>4703.0403000000006</v>
          </cell>
          <cell r="G32">
            <v>-7480.9022600000008</v>
          </cell>
          <cell r="H32">
            <v>1837.2395431250116</v>
          </cell>
          <cell r="I32">
            <v>7916.3058326344453</v>
          </cell>
          <cell r="J32">
            <v>41944.619931154557</v>
          </cell>
          <cell r="K32">
            <v>14671.889960722889</v>
          </cell>
          <cell r="L32">
            <v>14756.141242950063</v>
          </cell>
          <cell r="M32">
            <v>15210.804117087473</v>
          </cell>
        </row>
        <row r="34">
          <cell r="B34">
            <v>101</v>
          </cell>
          <cell r="C34" t="str">
            <v>Equity Increase (Decrease)</v>
          </cell>
          <cell r="E34">
            <v>3272.8425000000034</v>
          </cell>
          <cell r="F34">
            <v>0.24730000000090513</v>
          </cell>
          <cell r="G34">
            <v>0.15961699999979828</v>
          </cell>
          <cell r="H34">
            <v>17500</v>
          </cell>
          <cell r="I34">
            <v>0</v>
          </cell>
          <cell r="J34">
            <v>6.8212102632969618E-12</v>
          </cell>
          <cell r="K34">
            <v>0</v>
          </cell>
          <cell r="L34">
            <v>-7.73070496506989E-12</v>
          </cell>
          <cell r="M34">
            <v>1.3415046851150692E-11</v>
          </cell>
        </row>
        <row r="35">
          <cell r="B35">
            <v>102</v>
          </cell>
          <cell r="C35" t="str">
            <v>Dividends from Subsidiaries &amp; Affiliates</v>
          </cell>
          <cell r="E35">
            <v>0</v>
          </cell>
          <cell r="F35">
            <v>0</v>
          </cell>
          <cell r="G35">
            <v>0</v>
          </cell>
          <cell r="H35">
            <v>0</v>
          </cell>
          <cell r="I35">
            <v>0</v>
          </cell>
          <cell r="J35">
            <v>0</v>
          </cell>
          <cell r="K35">
            <v>0</v>
          </cell>
          <cell r="L35">
            <v>0</v>
          </cell>
          <cell r="M35">
            <v>0</v>
          </cell>
        </row>
        <row r="36">
          <cell r="B36">
            <v>103</v>
          </cell>
          <cell r="C36" t="str">
            <v>Sale of investments in Subs. &amp; Affil.</v>
          </cell>
          <cell r="E36">
            <v>0</v>
          </cell>
          <cell r="F36">
            <v>0</v>
          </cell>
          <cell r="G36">
            <v>0</v>
          </cell>
          <cell r="H36">
            <v>0</v>
          </cell>
          <cell r="I36">
            <v>0</v>
          </cell>
          <cell r="J36">
            <v>0</v>
          </cell>
          <cell r="K36">
            <v>0</v>
          </cell>
          <cell r="L36">
            <v>0</v>
          </cell>
          <cell r="M36">
            <v>0</v>
          </cell>
        </row>
        <row r="37">
          <cell r="B37">
            <v>104</v>
          </cell>
          <cell r="C37" t="str">
            <v>Sale of fixed assets</v>
          </cell>
          <cell r="E37">
            <v>-1038</v>
          </cell>
          <cell r="F37">
            <v>0</v>
          </cell>
          <cell r="G37">
            <v>0</v>
          </cell>
          <cell r="H37">
            <v>0</v>
          </cell>
          <cell r="I37">
            <v>0</v>
          </cell>
          <cell r="J37">
            <v>0</v>
          </cell>
          <cell r="K37">
            <v>0</v>
          </cell>
          <cell r="L37">
            <v>0</v>
          </cell>
          <cell r="M37">
            <v>0</v>
          </cell>
        </row>
        <row r="38">
          <cell r="B38">
            <v>105</v>
          </cell>
          <cell r="C38" t="str">
            <v>Increase in S.T. Bk.&amp;Financ.  Debt</v>
          </cell>
          <cell r="E38">
            <v>2185.5</v>
          </cell>
          <cell r="F38">
            <v>4173.0480000000007</v>
          </cell>
          <cell r="G38">
            <v>10140.852000000001</v>
          </cell>
          <cell r="H38">
            <v>8718.9519999999993</v>
          </cell>
          <cell r="I38">
            <v>0</v>
          </cell>
          <cell r="J38">
            <v>0</v>
          </cell>
          <cell r="K38">
            <v>0</v>
          </cell>
          <cell r="L38">
            <v>0</v>
          </cell>
          <cell r="M38">
            <v>0</v>
          </cell>
        </row>
        <row r="39">
          <cell r="B39">
            <v>106</v>
          </cell>
          <cell r="C39" t="str">
            <v>Increase in LT Bk.&amp; Financ. Debt</v>
          </cell>
          <cell r="E39">
            <v>1938.4955000000018</v>
          </cell>
          <cell r="F39">
            <v>1956.1412999999998</v>
          </cell>
          <cell r="G39">
            <v>2552.3042609999984</v>
          </cell>
          <cell r="H39">
            <v>-95.487950000001092</v>
          </cell>
          <cell r="I39">
            <v>-38.999999999999545</v>
          </cell>
          <cell r="J39">
            <v>-57</v>
          </cell>
          <cell r="K39">
            <v>-87.000000000000909</v>
          </cell>
          <cell r="L39">
            <v>-20.820000000000164</v>
          </cell>
          <cell r="M39">
            <v>-51</v>
          </cell>
        </row>
        <row r="40">
          <cell r="B40">
            <v>107</v>
          </cell>
          <cell r="C40" t="str">
            <v>Change in non-oper-non-fin curr Liabs.</v>
          </cell>
          <cell r="E40">
            <v>1693.1</v>
          </cell>
          <cell r="F40">
            <v>-208.21399999999994</v>
          </cell>
          <cell r="G40">
            <v>2617.2090000000003</v>
          </cell>
          <cell r="H40">
            <v>12.094429999999647</v>
          </cell>
          <cell r="I40">
            <v>12.154902149999543</v>
          </cell>
          <cell r="J40">
            <v>73.294059964499866</v>
          </cell>
          <cell r="K40">
            <v>75.49288176343498</v>
          </cell>
          <cell r="L40">
            <v>77.757668216338061</v>
          </cell>
          <cell r="M40">
            <v>80.09039826282833</v>
          </cell>
        </row>
        <row r="41">
          <cell r="B41">
            <v>108</v>
          </cell>
          <cell r="C41" t="str">
            <v>Change in taxes payable</v>
          </cell>
          <cell r="E41">
            <v>0</v>
          </cell>
          <cell r="F41">
            <v>0</v>
          </cell>
          <cell r="G41">
            <v>133.75899999999999</v>
          </cell>
          <cell r="H41">
            <v>0</v>
          </cell>
          <cell r="I41">
            <v>0</v>
          </cell>
          <cell r="J41">
            <v>13057.007999999998</v>
          </cell>
          <cell r="K41">
            <v>0</v>
          </cell>
          <cell r="L41">
            <v>0</v>
          </cell>
          <cell r="M41">
            <v>0</v>
          </cell>
        </row>
        <row r="42">
          <cell r="B42">
            <v>109</v>
          </cell>
          <cell r="C42" t="str">
            <v>Change in other LT liabilities + def. reserves &amp; taxes</v>
          </cell>
          <cell r="E42">
            <v>-1934.5074999999997</v>
          </cell>
          <cell r="F42">
            <v>-1848.7663</v>
          </cell>
          <cell r="G42">
            <v>-46.967294999999886</v>
          </cell>
          <cell r="H42">
            <v>-238.30387499999983</v>
          </cell>
          <cell r="I42">
            <v>-10.092870000000001</v>
          </cell>
          <cell r="J42">
            <v>-10.092870000000001</v>
          </cell>
          <cell r="K42">
            <v>-10.092870000000001</v>
          </cell>
          <cell r="L42">
            <v>-10.092870000000001</v>
          </cell>
          <cell r="M42">
            <v>-10.092870000000001</v>
          </cell>
        </row>
        <row r="43">
          <cell r="B43">
            <v>110</v>
          </cell>
          <cell r="C43" t="str">
            <v>Change in Minority Interest (Equity increase)</v>
          </cell>
          <cell r="E43">
            <v>0</v>
          </cell>
          <cell r="F43">
            <v>8.2780000000000005</v>
          </cell>
          <cell r="G43">
            <v>23.570999999999998</v>
          </cell>
          <cell r="H43">
            <v>-8.2780000000000005</v>
          </cell>
          <cell r="I43">
            <v>58.505710489795433</v>
          </cell>
          <cell r="J43">
            <v>-58.505710489795433</v>
          </cell>
          <cell r="K43">
            <v>0</v>
          </cell>
          <cell r="L43">
            <v>0</v>
          </cell>
          <cell r="M43">
            <v>0</v>
          </cell>
        </row>
        <row r="44">
          <cell r="B44">
            <v>111</v>
          </cell>
          <cell r="C44" t="str">
            <v>Other non-operating sources</v>
          </cell>
          <cell r="E44">
            <v>-27.7</v>
          </cell>
          <cell r="F44">
            <v>-17.352</v>
          </cell>
          <cell r="G44">
            <v>-23.481999999999999</v>
          </cell>
          <cell r="H44">
            <v>0</v>
          </cell>
          <cell r="I44">
            <v>1101.3761919513129</v>
          </cell>
          <cell r="J44">
            <v>0</v>
          </cell>
          <cell r="K44">
            <v>0</v>
          </cell>
          <cell r="L44">
            <v>0</v>
          </cell>
          <cell r="M44">
            <v>0</v>
          </cell>
        </row>
        <row r="45">
          <cell r="B45">
            <v>112</v>
          </cell>
          <cell r="C45" t="str">
            <v xml:space="preserve">  Total Non-Operating Sources</v>
          </cell>
          <cell r="E45">
            <v>6089.730500000006</v>
          </cell>
          <cell r="F45">
            <v>4063.3823000000007</v>
          </cell>
          <cell r="G45">
            <v>15397.405582999998</v>
          </cell>
          <cell r="H45">
            <v>25888.976604999996</v>
          </cell>
          <cell r="I45">
            <v>1122.9439345911082</v>
          </cell>
          <cell r="J45">
            <v>13004.703479474709</v>
          </cell>
          <cell r="K45">
            <v>-21.599988236565931</v>
          </cell>
          <cell r="L45">
            <v>46.844798216330162</v>
          </cell>
          <cell r="M45">
            <v>18.997528262841744</v>
          </cell>
        </row>
        <row r="47">
          <cell r="B47">
            <v>113</v>
          </cell>
          <cell r="C47" t="str">
            <v>Growth of inv. in Subs., Aff. &amp; Intangibles. (cash effect)</v>
          </cell>
          <cell r="E47">
            <v>-2331.13</v>
          </cell>
          <cell r="F47">
            <v>-1075.6983999999998</v>
          </cell>
          <cell r="G47">
            <v>145.13916699999982</v>
          </cell>
          <cell r="H47">
            <v>0</v>
          </cell>
          <cell r="I47">
            <v>0</v>
          </cell>
          <cell r="J47">
            <v>0</v>
          </cell>
          <cell r="K47">
            <v>0</v>
          </cell>
          <cell r="L47">
            <v>0</v>
          </cell>
          <cell r="M47">
            <v>0</v>
          </cell>
        </row>
        <row r="48">
          <cell r="B48">
            <v>114</v>
          </cell>
          <cell r="C48" t="str">
            <v>Dividends Paid</v>
          </cell>
          <cell r="E48">
            <v>0</v>
          </cell>
          <cell r="F48">
            <v>0</v>
          </cell>
          <cell r="G48">
            <v>0</v>
          </cell>
          <cell r="H48">
            <v>2160.9795729375023</v>
          </cell>
          <cell r="I48">
            <v>3053.014804089039</v>
          </cell>
          <cell r="J48">
            <v>11660.127885301381</v>
          </cell>
          <cell r="K48">
            <v>11787.193014790124</v>
          </cell>
          <cell r="L48">
            <v>11763.33155359067</v>
          </cell>
          <cell r="M48">
            <v>12168.73625354308</v>
          </cell>
        </row>
        <row r="49">
          <cell r="B49">
            <v>115</v>
          </cell>
          <cell r="C49" t="str">
            <v>Expansionary Capital Expenditures</v>
          </cell>
          <cell r="E49">
            <v>0</v>
          </cell>
          <cell r="F49">
            <v>655.09999999999991</v>
          </cell>
          <cell r="G49">
            <v>290.97299999999996</v>
          </cell>
          <cell r="H49">
            <v>5600</v>
          </cell>
          <cell r="I49">
            <v>6000</v>
          </cell>
          <cell r="J49">
            <v>5600</v>
          </cell>
          <cell r="K49">
            <v>4000</v>
          </cell>
          <cell r="L49">
            <v>0</v>
          </cell>
          <cell r="M49">
            <v>0</v>
          </cell>
        </row>
        <row r="50">
          <cell r="B50">
            <v>116</v>
          </cell>
          <cell r="C50" t="str">
            <v>Change in non-oper-non-fin curr assets</v>
          </cell>
          <cell r="E50">
            <v>1757.0000000000002</v>
          </cell>
          <cell r="F50">
            <v>-1898.1080000000002</v>
          </cell>
          <cell r="G50">
            <v>971.78800000000001</v>
          </cell>
          <cell r="H50">
            <v>77.47420000000011</v>
          </cell>
          <cell r="I50">
            <v>85.22162000000003</v>
          </cell>
          <cell r="J50">
            <v>9.3743781999999101</v>
          </cell>
          <cell r="K50">
            <v>9.4681219819998432</v>
          </cell>
          <cell r="L50">
            <v>9.5628032018199747</v>
          </cell>
          <cell r="M50">
            <v>9.6584312338382006</v>
          </cell>
        </row>
        <row r="51">
          <cell r="B51">
            <v>117</v>
          </cell>
          <cell r="C51" t="str">
            <v>Change in other LT assets</v>
          </cell>
          <cell r="E51">
            <v>1455.175</v>
          </cell>
          <cell r="F51">
            <v>9186.8130000000019</v>
          </cell>
          <cell r="G51">
            <v>-124.32184400000119</v>
          </cell>
          <cell r="H51">
            <v>1081.0289800000019</v>
          </cell>
          <cell r="I51">
            <v>-564.67866720000052</v>
          </cell>
          <cell r="J51">
            <v>1477.52929664525</v>
          </cell>
          <cell r="K51">
            <v>-335.29487778496031</v>
          </cell>
          <cell r="L51">
            <v>-359.4907185055921</v>
          </cell>
          <cell r="M51">
            <v>-327.96038725235428</v>
          </cell>
        </row>
        <row r="52">
          <cell r="B52">
            <v>118</v>
          </cell>
          <cell r="C52" t="str">
            <v>Reduction in S.T. Bk.&amp;Financ.  Debt</v>
          </cell>
          <cell r="E52">
            <v>0</v>
          </cell>
          <cell r="F52">
            <v>0</v>
          </cell>
          <cell r="G52">
            <v>0</v>
          </cell>
          <cell r="H52">
            <v>0</v>
          </cell>
          <cell r="I52">
            <v>12846</v>
          </cell>
          <cell r="J52">
            <v>7880</v>
          </cell>
          <cell r="K52">
            <v>0</v>
          </cell>
          <cell r="L52">
            <v>0</v>
          </cell>
          <cell r="M52">
            <v>0</v>
          </cell>
        </row>
        <row r="53">
          <cell r="B53">
            <v>119</v>
          </cell>
          <cell r="C53" t="str">
            <v>Reduction in LT Bk.&amp; Financ. Debt</v>
          </cell>
          <cell r="E53">
            <v>2529.3000000000002</v>
          </cell>
          <cell r="F53">
            <v>3413.7000000000003</v>
          </cell>
          <cell r="G53">
            <v>3819.518</v>
          </cell>
          <cell r="H53">
            <v>3819.518</v>
          </cell>
          <cell r="I53">
            <v>1300</v>
          </cell>
          <cell r="J53">
            <v>1900</v>
          </cell>
          <cell r="K53">
            <v>2900</v>
          </cell>
          <cell r="L53">
            <v>694</v>
          </cell>
          <cell r="M53">
            <v>1700</v>
          </cell>
        </row>
        <row r="54">
          <cell r="B54">
            <v>120</v>
          </cell>
          <cell r="C54" t="str">
            <v xml:space="preserve">  Total Non-Operating Needs</v>
          </cell>
          <cell r="E54">
            <v>3410.3450000000003</v>
          </cell>
          <cell r="F54">
            <v>10281.806600000002</v>
          </cell>
          <cell r="G54">
            <v>5103.0963229999988</v>
          </cell>
          <cell r="H54">
            <v>12739.000752937503</v>
          </cell>
          <cell r="I54">
            <v>22719.557756889037</v>
          </cell>
          <cell r="J54">
            <v>28527.031560146628</v>
          </cell>
          <cell r="K54">
            <v>18361.366258987164</v>
          </cell>
          <cell r="L54">
            <v>12107.403638286896</v>
          </cell>
          <cell r="M54">
            <v>13550.434297524564</v>
          </cell>
        </row>
        <row r="56">
          <cell r="B56">
            <v>121</v>
          </cell>
          <cell r="C56" t="str">
            <v xml:space="preserve">  Net Increase (Decrease) in Cash and Equivalents</v>
          </cell>
          <cell r="E56">
            <v>1012.7999999999984</v>
          </cell>
          <cell r="F56">
            <v>-1515.384</v>
          </cell>
          <cell r="G56">
            <v>2813.4069999999983</v>
          </cell>
          <cell r="H56">
            <v>14987.215395187504</v>
          </cell>
          <cell r="I56">
            <v>-13680.307989663483</v>
          </cell>
          <cell r="J56">
            <v>26422.291850482638</v>
          </cell>
          <cell r="K56">
            <v>-3711.0762865008419</v>
          </cell>
          <cell r="L56">
            <v>2695.5824028794977</v>
          </cell>
          <cell r="M56">
            <v>1679.3673478257515</v>
          </cell>
        </row>
        <row r="58">
          <cell r="B58">
            <v>122</v>
          </cell>
          <cell r="C58" t="str">
            <v>***Check Line - Unexplained Diff. with B.S.</v>
          </cell>
          <cell r="E58">
            <v>0.60000000000172804</v>
          </cell>
          <cell r="F58">
            <v>5.0000000000181899E-2</v>
          </cell>
          <cell r="G58">
            <v>0.56700000000182627</v>
          </cell>
          <cell r="H58">
            <v>0.17860481249590521</v>
          </cell>
          <cell r="I58">
            <v>0.36301033651761827</v>
          </cell>
          <cell r="J58">
            <v>0.3548504826358112</v>
          </cell>
          <cell r="K58">
            <v>34.923713499158112</v>
          </cell>
          <cell r="L58">
            <v>34.582402879497749</v>
          </cell>
          <cell r="M58">
            <v>34.367347825751494</v>
          </cell>
        </row>
        <row r="60">
          <cell r="B60">
            <v>123</v>
          </cell>
          <cell r="C60" t="str">
            <v>Other Non-Cash Charges Breakdown</v>
          </cell>
        </row>
        <row r="61">
          <cell r="B61">
            <v>124</v>
          </cell>
          <cell r="C61" t="str">
            <v xml:space="preserve">  FX loss/(gain)</v>
          </cell>
          <cell r="E61">
            <v>287.07600000000002</v>
          </cell>
          <cell r="F61">
            <v>726.59400000000005</v>
          </cell>
          <cell r="G61">
            <v>158.048</v>
          </cell>
          <cell r="H61">
            <v>0</v>
          </cell>
          <cell r="I61">
            <v>0</v>
          </cell>
          <cell r="J61">
            <v>0</v>
          </cell>
          <cell r="K61">
            <v>0</v>
          </cell>
          <cell r="L61">
            <v>0</v>
          </cell>
          <cell r="M61">
            <v>0</v>
          </cell>
        </row>
        <row r="62">
          <cell r="B62">
            <v>125</v>
          </cell>
          <cell r="C62" t="str">
            <v xml:space="preserve">  Plus: Inf. Adjust. LT liabs. &amp; N.worth</v>
          </cell>
          <cell r="E62">
            <v>1365.6964999999998</v>
          </cell>
          <cell r="F62">
            <v>1253.4764</v>
          </cell>
          <cell r="G62">
            <v>525.46563600000002</v>
          </cell>
          <cell r="H62">
            <v>1122.0493000000001</v>
          </cell>
          <cell r="I62">
            <v>1930.9207671056251</v>
          </cell>
          <cell r="J62">
            <v>2161.0436636050267</v>
          </cell>
          <cell r="K62">
            <v>2165.8192107131777</v>
          </cell>
          <cell r="L62">
            <v>2139.8380242345729</v>
          </cell>
          <cell r="M62">
            <v>2181.2428021616097</v>
          </cell>
        </row>
        <row r="63">
          <cell r="B63">
            <v>126</v>
          </cell>
          <cell r="C63" t="str">
            <v xml:space="preserve">  A/R and Inventory reserves of the year</v>
          </cell>
          <cell r="E63">
            <v>0</v>
          </cell>
          <cell r="F63">
            <v>0</v>
          </cell>
          <cell r="G63">
            <v>0</v>
          </cell>
          <cell r="H63">
            <v>0</v>
          </cell>
          <cell r="I63">
            <v>0</v>
          </cell>
          <cell r="J63">
            <v>0</v>
          </cell>
          <cell r="K63">
            <v>0</v>
          </cell>
          <cell r="L63">
            <v>0</v>
          </cell>
          <cell r="M63">
            <v>0</v>
          </cell>
        </row>
        <row r="64">
          <cell r="B64">
            <v>127</v>
          </cell>
          <cell r="C64" t="str">
            <v xml:space="preserve">  Less: Accrued profit related companies</v>
          </cell>
          <cell r="E64">
            <v>0</v>
          </cell>
          <cell r="F64">
            <v>0</v>
          </cell>
          <cell r="G64">
            <v>0</v>
          </cell>
          <cell r="H64">
            <v>0</v>
          </cell>
          <cell r="I64">
            <v>-10</v>
          </cell>
          <cell r="J64">
            <v>0</v>
          </cell>
          <cell r="K64">
            <v>0</v>
          </cell>
          <cell r="L64">
            <v>0</v>
          </cell>
          <cell r="M64">
            <v>0</v>
          </cell>
        </row>
        <row r="65">
          <cell r="B65">
            <v>128</v>
          </cell>
          <cell r="C65" t="str">
            <v xml:space="preserve">  Less: Net change def taxes</v>
          </cell>
          <cell r="E65">
            <v>-45.602999999999994</v>
          </cell>
          <cell r="F65">
            <v>-21.5977</v>
          </cell>
          <cell r="G65">
            <v>-15.065219000000001</v>
          </cell>
          <cell r="H65">
            <v>-28.971575000000001</v>
          </cell>
          <cell r="I65">
            <v>-34.765889999999999</v>
          </cell>
          <cell r="J65">
            <v>-34.765889999999999</v>
          </cell>
        </row>
        <row r="66">
          <cell r="B66">
            <v>129</v>
          </cell>
          <cell r="C66" t="str">
            <v xml:space="preserve">  Plus: Net change def. reserves</v>
          </cell>
          <cell r="E66">
            <v>0</v>
          </cell>
          <cell r="F66">
            <v>0</v>
          </cell>
          <cell r="G66">
            <v>0</v>
          </cell>
          <cell r="H66">
            <v>0</v>
          </cell>
          <cell r="I66">
            <v>0</v>
          </cell>
          <cell r="J66">
            <v>0</v>
          </cell>
          <cell r="K66">
            <v>0</v>
          </cell>
          <cell r="L66">
            <v>0</v>
          </cell>
          <cell r="M66">
            <v>0</v>
          </cell>
        </row>
        <row r="67">
          <cell r="B67">
            <v>130</v>
          </cell>
          <cell r="C67" t="str">
            <v xml:space="preserve">  Less: Inf. Adjust. LT assets</v>
          </cell>
          <cell r="E67">
            <v>-1107.135</v>
          </cell>
          <cell r="F67">
            <v>-779.1973999999999</v>
          </cell>
          <cell r="G67">
            <v>-449.07367699999998</v>
          </cell>
          <cell r="H67">
            <v>-863.60322500000007</v>
          </cell>
          <cell r="I67">
            <v>-1215.45993615</v>
          </cell>
          <cell r="J67">
            <v>-1336.9298947185</v>
          </cell>
          <cell r="K67">
            <v>-1541.0827288504124</v>
          </cell>
          <cell r="L67">
            <v>-1609.8720384602759</v>
          </cell>
          <cell r="M67">
            <v>-1553.9126549513635</v>
          </cell>
        </row>
        <row r="68">
          <cell r="C68" t="str">
            <v xml:space="preserve">   Total Other Non-Cash Charges (net)</v>
          </cell>
          <cell r="E68">
            <v>500.03449999999975</v>
          </cell>
          <cell r="F68">
            <v>1179.2753000000002</v>
          </cell>
          <cell r="G68">
            <v>219.37474000000009</v>
          </cell>
          <cell r="H68">
            <v>229.47450000000003</v>
          </cell>
          <cell r="I68">
            <v>670.69494095562527</v>
          </cell>
          <cell r="J68">
            <v>789.34787888652659</v>
          </cell>
          <cell r="K68">
            <v>624.73648186276523</v>
          </cell>
          <cell r="L68">
            <v>529.965985774297</v>
          </cell>
          <cell r="M68">
            <v>627.3301472102462</v>
          </cell>
        </row>
      </sheetData>
      <sheetData sheetId="6" refreshError="1">
        <row r="7">
          <cell r="C7" t="str">
            <v>RECONCILIATION STATEMENTS</v>
          </cell>
          <cell r="E7" t="str">
            <v>Pesos millions</v>
          </cell>
          <cell r="H7" t="str">
            <v>Projections</v>
          </cell>
          <cell r="I7" t="str">
            <v>Projections</v>
          </cell>
          <cell r="J7" t="str">
            <v>Projections</v>
          </cell>
          <cell r="K7" t="str">
            <v>Projections</v>
          </cell>
          <cell r="L7" t="str">
            <v>Projections</v>
          </cell>
          <cell r="M7" t="str">
            <v>Projections</v>
          </cell>
          <cell r="N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cell r="N8" t="str">
            <v>Base Case</v>
          </cell>
        </row>
        <row r="9">
          <cell r="C9" t="str">
            <v>Statement Date:</v>
          </cell>
          <cell r="E9">
            <v>37256</v>
          </cell>
          <cell r="F9">
            <v>37621</v>
          </cell>
          <cell r="G9">
            <v>37802</v>
          </cell>
          <cell r="H9">
            <v>37986</v>
          </cell>
          <cell r="I9">
            <v>38352</v>
          </cell>
          <cell r="J9">
            <v>38717</v>
          </cell>
          <cell r="K9">
            <v>39082</v>
          </cell>
          <cell r="L9">
            <v>39447</v>
          </cell>
          <cell r="M9">
            <v>39813</v>
          </cell>
          <cell r="N9">
            <v>40178</v>
          </cell>
        </row>
        <row r="10">
          <cell r="C10" t="str">
            <v>No of Months in Period:</v>
          </cell>
          <cell r="E10">
            <v>12</v>
          </cell>
          <cell r="F10">
            <v>12</v>
          </cell>
          <cell r="G10">
            <v>6</v>
          </cell>
          <cell r="H10">
            <v>12</v>
          </cell>
          <cell r="I10">
            <v>12</v>
          </cell>
          <cell r="J10">
            <v>12</v>
          </cell>
          <cell r="K10">
            <v>12</v>
          </cell>
          <cell r="L10">
            <v>12</v>
          </cell>
          <cell r="M10">
            <v>12</v>
          </cell>
          <cell r="N10">
            <v>12</v>
          </cell>
        </row>
        <row r="12">
          <cell r="C12" t="str">
            <v>LT Debt Reconciliation (Senior + Subord. + cap. leas.)</v>
          </cell>
          <cell r="F12" t="str">
            <v>Pesos millions</v>
          </cell>
        </row>
        <row r="14">
          <cell r="B14">
            <v>131</v>
          </cell>
          <cell r="C14" t="str">
            <v>Opening Long Term Debt (inc. curr.)</v>
          </cell>
          <cell r="E14">
            <v>13847.3</v>
          </cell>
          <cell r="F14">
            <v>14166.7</v>
          </cell>
          <cell r="G14">
            <v>13874.903</v>
          </cell>
          <cell r="H14">
            <v>13874.903</v>
          </cell>
          <cell r="I14">
            <v>10306.769624999999</v>
          </cell>
          <cell r="J14">
            <v>9276.9727137499995</v>
          </cell>
          <cell r="K14">
            <v>7598.2818951624995</v>
          </cell>
          <cell r="L14">
            <v>4839.2303520173737</v>
          </cell>
          <cell r="M14">
            <v>4269.5872625778948</v>
          </cell>
          <cell r="N14">
            <v>2646.6748804552317</v>
          </cell>
        </row>
        <row r="15">
          <cell r="B15">
            <v>132</v>
          </cell>
          <cell r="C15" t="str">
            <v>Inflation adjustement</v>
          </cell>
          <cell r="E15">
            <v>623.12849999999992</v>
          </cell>
          <cell r="F15">
            <v>439.16770000000002</v>
          </cell>
          <cell r="G15">
            <v>180.373739</v>
          </cell>
          <cell r="H15">
            <v>346.87257500000004</v>
          </cell>
          <cell r="I15">
            <v>309.20308874999995</v>
          </cell>
          <cell r="J15">
            <v>278.30918141249998</v>
          </cell>
          <cell r="K15">
            <v>227.94845685487499</v>
          </cell>
          <cell r="L15">
            <v>145.17691056052121</v>
          </cell>
          <cell r="M15">
            <v>128.08761787733684</v>
          </cell>
          <cell r="N15">
            <v>79.400246413656944</v>
          </cell>
        </row>
        <row r="16">
          <cell r="B16">
            <v>133</v>
          </cell>
          <cell r="C16" t="str">
            <v>Foreign currency adjustement</v>
          </cell>
          <cell r="E16">
            <v>287.07600000000002</v>
          </cell>
          <cell r="F16">
            <v>726.59400000000005</v>
          </cell>
          <cell r="G16">
            <v>158.048</v>
          </cell>
          <cell r="H16">
            <v>0</v>
          </cell>
          <cell r="I16">
            <v>0</v>
          </cell>
          <cell r="J16">
            <v>0</v>
          </cell>
          <cell r="K16">
            <v>0</v>
          </cell>
          <cell r="L16">
            <v>0</v>
          </cell>
          <cell r="M16">
            <v>0</v>
          </cell>
          <cell r="N16">
            <v>0</v>
          </cell>
        </row>
        <row r="17">
          <cell r="B17">
            <v>134</v>
          </cell>
          <cell r="C17" t="str">
            <v>Net change in debt (checking account)</v>
          </cell>
          <cell r="E17">
            <v>-590.80449999999848</v>
          </cell>
          <cell r="F17">
            <v>-1457.5587000000005</v>
          </cell>
          <cell r="G17">
            <v>-1267.2137390000014</v>
          </cell>
          <cell r="H17">
            <v>-3915.0059500000011</v>
          </cell>
          <cell r="I17">
            <v>-1338.9999999999995</v>
          </cell>
          <cell r="J17">
            <v>-1957</v>
          </cell>
          <cell r="K17">
            <v>-2987.0000000000009</v>
          </cell>
          <cell r="L17">
            <v>-714.82000000000016</v>
          </cell>
          <cell r="M17">
            <v>-1751</v>
          </cell>
          <cell r="N17">
            <v>4.2632564145606011E-14</v>
          </cell>
        </row>
        <row r="18">
          <cell r="B18">
            <v>135</v>
          </cell>
          <cell r="C18" t="str">
            <v xml:space="preserve">    - Gross new debt issued / raised (net for proj.)</v>
          </cell>
          <cell r="E18">
            <v>1938.4955000000018</v>
          </cell>
          <cell r="F18">
            <v>1956.1412999999998</v>
          </cell>
          <cell r="G18">
            <v>2552.3042609999984</v>
          </cell>
          <cell r="H18">
            <v>-95.487950000001092</v>
          </cell>
          <cell r="I18">
            <v>-38.999999999999545</v>
          </cell>
          <cell r="J18">
            <v>-57</v>
          </cell>
          <cell r="K18">
            <v>-87.000000000000909</v>
          </cell>
          <cell r="L18">
            <v>-20.820000000000164</v>
          </cell>
          <cell r="M18">
            <v>-51</v>
          </cell>
          <cell r="N18">
            <v>4.2632564145606011E-14</v>
          </cell>
        </row>
        <row r="19">
          <cell r="B19">
            <v>136</v>
          </cell>
          <cell r="C19" t="str">
            <v xml:space="preserve">    - Scheduled Amortization (Book value )</v>
          </cell>
          <cell r="E19">
            <v>-2529.3000000000002</v>
          </cell>
          <cell r="F19">
            <v>-3413.7000000000003</v>
          </cell>
          <cell r="G19">
            <v>-3819.518</v>
          </cell>
          <cell r="H19">
            <v>-3819.518</v>
          </cell>
          <cell r="I19">
            <v>-1300</v>
          </cell>
          <cell r="J19">
            <v>-1900</v>
          </cell>
          <cell r="K19">
            <v>-2900</v>
          </cell>
          <cell r="L19">
            <v>-694</v>
          </cell>
          <cell r="M19">
            <v>-1700</v>
          </cell>
          <cell r="N19">
            <v>0</v>
          </cell>
        </row>
        <row r="20">
          <cell r="B20">
            <v>137</v>
          </cell>
          <cell r="C20" t="str">
            <v xml:space="preserve">    - Prepayments (Book value / Input Negative)</v>
          </cell>
        </row>
        <row r="21">
          <cell r="B21">
            <v>138</v>
          </cell>
          <cell r="C21" t="str">
            <v xml:space="preserve">  Ending Long Term Debt</v>
          </cell>
          <cell r="E21">
            <v>14166.7</v>
          </cell>
          <cell r="F21">
            <v>13874.903</v>
          </cell>
          <cell r="G21">
            <v>12946.110999999999</v>
          </cell>
          <cell r="H21">
            <v>10306.769624999999</v>
          </cell>
          <cell r="I21">
            <v>9276.9727137499995</v>
          </cell>
          <cell r="J21">
            <v>7598.2818951624995</v>
          </cell>
          <cell r="K21">
            <v>4839.2303520173737</v>
          </cell>
          <cell r="L21">
            <v>4269.5872625778948</v>
          </cell>
          <cell r="M21">
            <v>2646.6748804552317</v>
          </cell>
          <cell r="N21">
            <v>2726.0751268688887</v>
          </cell>
        </row>
        <row r="24">
          <cell r="C24" t="str">
            <v>Inv. in Subs.&amp;Aff. Reconciliation</v>
          </cell>
          <cell r="F24" t="str">
            <v>Pesos millions</v>
          </cell>
        </row>
        <row r="26">
          <cell r="B26">
            <v>139</v>
          </cell>
          <cell r="C26" t="str">
            <v>Opening Investments in Subs. &amp; Aff.</v>
          </cell>
          <cell r="E26">
            <v>0</v>
          </cell>
          <cell r="F26">
            <v>0</v>
          </cell>
          <cell r="G26">
            <v>0</v>
          </cell>
          <cell r="H26">
            <v>0</v>
          </cell>
          <cell r="I26">
            <v>0</v>
          </cell>
          <cell r="J26">
            <v>10</v>
          </cell>
          <cell r="K26">
            <v>10.3</v>
          </cell>
          <cell r="L26">
            <v>10.609</v>
          </cell>
          <cell r="M26">
            <v>10.92727</v>
          </cell>
          <cell r="N26">
            <v>11.2550881</v>
          </cell>
        </row>
        <row r="27">
          <cell r="B27">
            <v>140</v>
          </cell>
          <cell r="C27" t="str">
            <v xml:space="preserve">Accrued Profits </v>
          </cell>
          <cell r="E27">
            <v>0</v>
          </cell>
          <cell r="F27">
            <v>0</v>
          </cell>
          <cell r="G27">
            <v>0</v>
          </cell>
          <cell r="H27">
            <v>0</v>
          </cell>
          <cell r="I27">
            <v>10</v>
          </cell>
          <cell r="J27">
            <v>0</v>
          </cell>
          <cell r="K27">
            <v>0</v>
          </cell>
          <cell r="L27">
            <v>0</v>
          </cell>
          <cell r="M27">
            <v>0</v>
          </cell>
          <cell r="N27">
            <v>0</v>
          </cell>
        </row>
        <row r="28">
          <cell r="B28">
            <v>141</v>
          </cell>
          <cell r="C28" t="str">
            <v>Dividends received (input negative)</v>
          </cell>
          <cell r="H28">
            <v>0</v>
          </cell>
          <cell r="I28">
            <v>0</v>
          </cell>
          <cell r="J28">
            <v>0</v>
          </cell>
          <cell r="K28">
            <v>0</v>
          </cell>
          <cell r="L28">
            <v>0</v>
          </cell>
          <cell r="M28">
            <v>0</v>
          </cell>
          <cell r="N28">
            <v>0</v>
          </cell>
        </row>
        <row r="29">
          <cell r="B29">
            <v>142</v>
          </cell>
          <cell r="C29" t="str">
            <v>Inflation adjustement</v>
          </cell>
          <cell r="E29">
            <v>0</v>
          </cell>
          <cell r="F29">
            <v>0</v>
          </cell>
          <cell r="G29">
            <v>0</v>
          </cell>
          <cell r="H29">
            <v>0</v>
          </cell>
          <cell r="I29">
            <v>0</v>
          </cell>
          <cell r="J29">
            <v>0.3</v>
          </cell>
          <cell r="K29">
            <v>0.309</v>
          </cell>
          <cell r="L29">
            <v>0.31827</v>
          </cell>
          <cell r="M29">
            <v>0.3278181</v>
          </cell>
          <cell r="N29">
            <v>0.33765264299999997</v>
          </cell>
        </row>
        <row r="30">
          <cell r="B30">
            <v>143</v>
          </cell>
          <cell r="C30" t="str">
            <v>Extraordinary revaluation (against net worth)</v>
          </cell>
        </row>
        <row r="31">
          <cell r="B31">
            <v>144</v>
          </cell>
          <cell r="C31" t="str">
            <v>Net Equity Contributions</v>
          </cell>
        </row>
        <row r="32">
          <cell r="B32">
            <v>145</v>
          </cell>
          <cell r="C32" t="str">
            <v>Net purchase of new investments</v>
          </cell>
          <cell r="E32">
            <v>0</v>
          </cell>
          <cell r="F32">
            <v>0</v>
          </cell>
          <cell r="G32">
            <v>0</v>
          </cell>
          <cell r="H32">
            <v>0</v>
          </cell>
          <cell r="I32">
            <v>0</v>
          </cell>
          <cell r="J32">
            <v>0</v>
          </cell>
          <cell r="K32">
            <v>0</v>
          </cell>
          <cell r="L32">
            <v>0</v>
          </cell>
          <cell r="M32">
            <v>0</v>
          </cell>
          <cell r="N32">
            <v>0</v>
          </cell>
        </row>
        <row r="33">
          <cell r="B33">
            <v>146</v>
          </cell>
          <cell r="C33" t="str">
            <v xml:space="preserve">    - Gross purchases</v>
          </cell>
          <cell r="E33">
            <v>0</v>
          </cell>
          <cell r="F33">
            <v>0</v>
          </cell>
          <cell r="G33">
            <v>0</v>
          </cell>
          <cell r="H33">
            <v>0</v>
          </cell>
          <cell r="I33">
            <v>0</v>
          </cell>
          <cell r="J33">
            <v>0</v>
          </cell>
          <cell r="K33">
            <v>0</v>
          </cell>
          <cell r="L33">
            <v>0</v>
          </cell>
          <cell r="M33">
            <v>0</v>
          </cell>
          <cell r="N33">
            <v>0</v>
          </cell>
        </row>
        <row r="34">
          <cell r="B34">
            <v>147</v>
          </cell>
          <cell r="C34" t="str">
            <v xml:space="preserve">    - Sale of investments</v>
          </cell>
          <cell r="H34">
            <v>0</v>
          </cell>
          <cell r="I34">
            <v>0</v>
          </cell>
          <cell r="J34">
            <v>0</v>
          </cell>
          <cell r="K34">
            <v>0</v>
          </cell>
          <cell r="L34">
            <v>0</v>
          </cell>
          <cell r="M34">
            <v>0</v>
          </cell>
          <cell r="N34">
            <v>0</v>
          </cell>
        </row>
        <row r="35">
          <cell r="B35">
            <v>148</v>
          </cell>
          <cell r="C35" t="str">
            <v xml:space="preserve">  Ending Investments in Subs. &amp; Aff.</v>
          </cell>
          <cell r="E35">
            <v>0</v>
          </cell>
          <cell r="F35">
            <v>0</v>
          </cell>
          <cell r="G35">
            <v>0</v>
          </cell>
          <cell r="H35">
            <v>0</v>
          </cell>
          <cell r="I35">
            <v>10</v>
          </cell>
          <cell r="J35">
            <v>10.3</v>
          </cell>
          <cell r="K35">
            <v>10.609</v>
          </cell>
          <cell r="L35">
            <v>10.92727</v>
          </cell>
          <cell r="M35">
            <v>11.2550881</v>
          </cell>
          <cell r="N35">
            <v>11.592740743</v>
          </cell>
        </row>
        <row r="38">
          <cell r="C38" t="str">
            <v>Goodwill Reconciliation (inc. Goodwill)</v>
          </cell>
          <cell r="F38" t="str">
            <v>Pesos millions</v>
          </cell>
        </row>
        <row r="40">
          <cell r="B40">
            <v>149</v>
          </cell>
          <cell r="C40" t="str">
            <v>Opening intangibles</v>
          </cell>
          <cell r="E40">
            <v>6834</v>
          </cell>
          <cell r="F40">
            <v>4810.3999999999996</v>
          </cell>
          <cell r="G40">
            <v>3747.1410000000001</v>
          </cell>
          <cell r="H40">
            <v>3747.1410000000001</v>
          </cell>
          <cell r="I40">
            <v>3840.8195249999999</v>
          </cell>
          <cell r="J40">
            <v>3979.0441107500001</v>
          </cell>
          <cell r="K40">
            <v>4098.4154340724999</v>
          </cell>
          <cell r="L40">
            <v>4221.3678970946748</v>
          </cell>
          <cell r="M40">
            <v>4348.0089340075147</v>
          </cell>
          <cell r="N40">
            <v>4478.4492020277403</v>
          </cell>
        </row>
        <row r="41">
          <cell r="B41">
            <v>150</v>
          </cell>
          <cell r="C41" t="str">
            <v>Amortization (I/S line 28)</v>
          </cell>
          <cell r="E41">
            <v>0</v>
          </cell>
          <cell r="F41">
            <v>-136.68300000000002</v>
          </cell>
          <cell r="G41">
            <v>-112.99299999999999</v>
          </cell>
          <cell r="H41">
            <v>0</v>
          </cell>
          <cell r="I41">
            <v>23</v>
          </cell>
          <cell r="J41">
            <v>0</v>
          </cell>
          <cell r="K41">
            <v>0</v>
          </cell>
          <cell r="L41">
            <v>0</v>
          </cell>
          <cell r="M41">
            <v>0</v>
          </cell>
          <cell r="N41">
            <v>0</v>
          </cell>
        </row>
        <row r="42">
          <cell r="B42">
            <v>151</v>
          </cell>
          <cell r="C42" t="str">
            <v>Inflation adjustement</v>
          </cell>
          <cell r="E42">
            <v>307.52999999999997</v>
          </cell>
          <cell r="F42">
            <v>149.1224</v>
          </cell>
          <cell r="G42">
            <v>48.712832999999996</v>
          </cell>
          <cell r="H42">
            <v>93.678525000000008</v>
          </cell>
          <cell r="I42">
            <v>115.22458574999999</v>
          </cell>
          <cell r="J42">
            <v>119.3713233225</v>
          </cell>
          <cell r="K42">
            <v>122.952463022175</v>
          </cell>
          <cell r="L42">
            <v>126.64103691284024</v>
          </cell>
          <cell r="M42">
            <v>130.44026802022543</v>
          </cell>
          <cell r="N42">
            <v>134.35347606083221</v>
          </cell>
        </row>
        <row r="43">
          <cell r="B43">
            <v>152</v>
          </cell>
          <cell r="C43" t="str">
            <v>Net increase (decrease)</v>
          </cell>
          <cell r="E43">
            <v>-2331.13</v>
          </cell>
          <cell r="F43">
            <v>-1075.6983999999998</v>
          </cell>
          <cell r="G43">
            <v>145.13916699999982</v>
          </cell>
          <cell r="H43">
            <v>0</v>
          </cell>
          <cell r="I43">
            <v>0</v>
          </cell>
          <cell r="J43">
            <v>0</v>
          </cell>
          <cell r="K43">
            <v>0</v>
          </cell>
          <cell r="L43">
            <v>0</v>
          </cell>
          <cell r="M43">
            <v>0</v>
          </cell>
          <cell r="N43">
            <v>0</v>
          </cell>
        </row>
        <row r="44">
          <cell r="B44">
            <v>153</v>
          </cell>
          <cell r="C44" t="str">
            <v xml:space="preserve">  Ending Goodwill</v>
          </cell>
          <cell r="E44">
            <v>4810.3999999999996</v>
          </cell>
          <cell r="F44">
            <v>3747.1410000000001</v>
          </cell>
          <cell r="G44">
            <v>3828</v>
          </cell>
          <cell r="H44">
            <v>3840.8195249999999</v>
          </cell>
          <cell r="I44">
            <v>3979.0441107500001</v>
          </cell>
          <cell r="J44">
            <v>4098.4154340724999</v>
          </cell>
          <cell r="K44">
            <v>4221.3678970946748</v>
          </cell>
          <cell r="L44">
            <v>4348.0089340075147</v>
          </cell>
          <cell r="M44">
            <v>4478.4492020277403</v>
          </cell>
          <cell r="N44">
            <v>4612.8026780885721</v>
          </cell>
        </row>
        <row r="47">
          <cell r="C47" t="str">
            <v>Inflation Adjustement / Monetary Correction Breakdown</v>
          </cell>
          <cell r="F47" t="str">
            <v>Pesos millions</v>
          </cell>
          <cell r="H47">
            <v>25.704000000000001</v>
          </cell>
        </row>
        <row r="48">
          <cell r="C48" t="str">
            <v xml:space="preserve"> (Formulas in this table are for help only. You may clear contents, edit and change formulas if necessary, or input the correct number if available, as an alternative to the existing formula).</v>
          </cell>
        </row>
        <row r="49">
          <cell r="B49">
            <v>154</v>
          </cell>
          <cell r="C49" t="str">
            <v>Marketable Secs</v>
          </cell>
          <cell r="E49">
            <v>25.704000000000001</v>
          </cell>
          <cell r="F49">
            <v>0</v>
          </cell>
          <cell r="G49">
            <v>0</v>
          </cell>
          <cell r="H49">
            <v>0</v>
          </cell>
          <cell r="I49">
            <v>420</v>
          </cell>
          <cell r="J49">
            <v>0</v>
          </cell>
          <cell r="K49">
            <v>817.14</v>
          </cell>
          <cell r="L49">
            <v>704.76</v>
          </cell>
          <cell r="M49">
            <v>784.58999999999992</v>
          </cell>
          <cell r="N49">
            <v>833.93999999999994</v>
          </cell>
        </row>
        <row r="50">
          <cell r="B50">
            <v>155</v>
          </cell>
          <cell r="C50" t="str">
            <v>Acct Receivables</v>
          </cell>
          <cell r="E50">
            <v>887.17049999999983</v>
          </cell>
          <cell r="F50">
            <v>824.04200000000003</v>
          </cell>
          <cell r="G50">
            <v>393.36900199999997</v>
          </cell>
          <cell r="H50">
            <v>756.47884999999997</v>
          </cell>
          <cell r="I50">
            <v>1186.2481</v>
          </cell>
          <cell r="J50">
            <v>1364.1853149999997</v>
          </cell>
          <cell r="K50">
            <v>690.11727699999994</v>
          </cell>
          <cell r="L50">
            <v>690.11727699999994</v>
          </cell>
          <cell r="M50">
            <v>690.11727699999994</v>
          </cell>
          <cell r="N50">
            <v>690.11727699999994</v>
          </cell>
        </row>
        <row r="51">
          <cell r="B51">
            <v>156</v>
          </cell>
          <cell r="C51" t="str">
            <v>Inventory</v>
          </cell>
          <cell r="E51">
            <v>430.02</v>
          </cell>
          <cell r="F51">
            <v>362.97899999999998</v>
          </cell>
          <cell r="G51">
            <v>196.07308499999999</v>
          </cell>
          <cell r="H51">
            <v>377.063625</v>
          </cell>
          <cell r="I51">
            <v>565.21232999999984</v>
          </cell>
          <cell r="J51">
            <v>649.99417949999986</v>
          </cell>
          <cell r="K51">
            <v>32.64251999999999</v>
          </cell>
          <cell r="L51">
            <v>32.64251999999999</v>
          </cell>
          <cell r="M51">
            <v>32.64251999999999</v>
          </cell>
          <cell r="N51">
            <v>32.64251999999999</v>
          </cell>
        </row>
        <row r="52">
          <cell r="B52">
            <v>157</v>
          </cell>
          <cell r="C52" t="str">
            <v>Other Receivables-non-operating</v>
          </cell>
          <cell r="E52">
            <v>0</v>
          </cell>
          <cell r="F52">
            <v>3.6579999999999999</v>
          </cell>
          <cell r="G52">
            <v>5.3943499999999993</v>
          </cell>
          <cell r="H52">
            <v>10.373750000000001</v>
          </cell>
          <cell r="I52">
            <v>12.448499999999999</v>
          </cell>
          <cell r="J52">
            <v>12.448499999999999</v>
          </cell>
          <cell r="K52">
            <v>12.448499999999999</v>
          </cell>
          <cell r="L52">
            <v>12.448499999999999</v>
          </cell>
          <cell r="M52">
            <v>12.448499999999999</v>
          </cell>
          <cell r="N52">
            <v>12.448499999999999</v>
          </cell>
        </row>
        <row r="53">
          <cell r="B53">
            <v>158</v>
          </cell>
          <cell r="C53" t="str">
            <v xml:space="preserve">Other Current Assets-(operating) </v>
          </cell>
          <cell r="E53">
            <v>73.525500000000008</v>
          </cell>
          <cell r="F53">
            <v>85.466999999999999</v>
          </cell>
          <cell r="G53">
            <v>46.468526000000004</v>
          </cell>
          <cell r="H53">
            <v>89.362550000000013</v>
          </cell>
          <cell r="I53">
            <v>42.577199999999998</v>
          </cell>
          <cell r="J53">
            <v>48.963779999999993</v>
          </cell>
          <cell r="K53">
            <v>342.74645999999996</v>
          </cell>
          <cell r="L53">
            <v>342.74645999999996</v>
          </cell>
          <cell r="M53">
            <v>342.74645999999996</v>
          </cell>
          <cell r="N53">
            <v>342.74645999999996</v>
          </cell>
        </row>
        <row r="54">
          <cell r="B54">
            <v>159</v>
          </cell>
          <cell r="C54" t="str">
            <v>Other Curr Assets-(non-operating)</v>
          </cell>
          <cell r="E54">
            <v>59.885999999999996</v>
          </cell>
          <cell r="F54">
            <v>92.063800000000001</v>
          </cell>
          <cell r="G54">
            <v>10.071645999999999</v>
          </cell>
          <cell r="H54">
            <v>19.368549999999999</v>
          </cell>
          <cell r="I54">
            <v>25.566486000000001</v>
          </cell>
          <cell r="J54">
            <v>28.123134600000004</v>
          </cell>
          <cell r="K54">
            <v>28.404365946000002</v>
          </cell>
          <cell r="L54">
            <v>28.688409605460002</v>
          </cell>
          <cell r="M54">
            <v>28.975293701514602</v>
          </cell>
          <cell r="N54">
            <v>29.265046638529746</v>
          </cell>
        </row>
        <row r="55">
          <cell r="B55">
            <v>160</v>
          </cell>
          <cell r="C55" t="str">
            <v>Net Fixed Assets</v>
          </cell>
          <cell r="E55">
            <v>714.78</v>
          </cell>
          <cell r="F55">
            <v>523.9</v>
          </cell>
          <cell r="G55">
            <v>235.02699999999999</v>
          </cell>
          <cell r="H55">
            <v>451.97500000000002</v>
          </cell>
          <cell r="I55">
            <v>676.72634999999991</v>
          </cell>
          <cell r="J55">
            <v>797.98466099999996</v>
          </cell>
          <cell r="K55">
            <v>941.64325922099988</v>
          </cell>
          <cell r="L55">
            <v>1002.5082310755297</v>
          </cell>
          <cell r="M55">
            <v>939.11265490024277</v>
          </cell>
          <cell r="N55">
            <v>880.15476905722585</v>
          </cell>
        </row>
        <row r="56">
          <cell r="B56">
            <v>161</v>
          </cell>
          <cell r="C56" t="str">
            <v>Investments in Subs &amp; Affiliates</v>
          </cell>
          <cell r="E56">
            <v>0</v>
          </cell>
          <cell r="F56">
            <v>0</v>
          </cell>
          <cell r="G56">
            <v>0</v>
          </cell>
          <cell r="H56">
            <v>0</v>
          </cell>
          <cell r="I56">
            <v>0</v>
          </cell>
          <cell r="J56">
            <v>0.3</v>
          </cell>
          <cell r="K56">
            <v>0.309</v>
          </cell>
          <cell r="L56">
            <v>0.31827</v>
          </cell>
          <cell r="M56">
            <v>0.3278181</v>
          </cell>
          <cell r="N56">
            <v>0.33765264299999997</v>
          </cell>
        </row>
        <row r="57">
          <cell r="B57">
            <v>162</v>
          </cell>
          <cell r="C57" t="str">
            <v>Other LT assets</v>
          </cell>
          <cell r="E57">
            <v>84.825000000000003</v>
          </cell>
          <cell r="F57">
            <v>106.175</v>
          </cell>
          <cell r="G57">
            <v>165.333844</v>
          </cell>
          <cell r="H57">
            <v>317.94970000000006</v>
          </cell>
          <cell r="I57">
            <v>423.5090004000001</v>
          </cell>
          <cell r="J57">
            <v>419.27391039600008</v>
          </cell>
          <cell r="K57">
            <v>423.46664949996011</v>
          </cell>
          <cell r="L57">
            <v>427.70131599495971</v>
          </cell>
          <cell r="M57">
            <v>431.97832915490926</v>
          </cell>
          <cell r="N57">
            <v>436.29811244645839</v>
          </cell>
        </row>
        <row r="58">
          <cell r="B58">
            <v>163</v>
          </cell>
          <cell r="C58" t="str">
            <v>Intangibles</v>
          </cell>
          <cell r="E58">
            <v>307.52999999999997</v>
          </cell>
          <cell r="F58">
            <v>149.1224</v>
          </cell>
          <cell r="G58">
            <v>48.712832999999996</v>
          </cell>
          <cell r="H58">
            <v>93.678525000000008</v>
          </cell>
          <cell r="I58">
            <v>115.22458574999999</v>
          </cell>
          <cell r="J58">
            <v>119.3713233225</v>
          </cell>
          <cell r="K58">
            <v>122.952463022175</v>
          </cell>
          <cell r="L58">
            <v>126.64103691284024</v>
          </cell>
          <cell r="M58">
            <v>130.44026802022543</v>
          </cell>
          <cell r="N58">
            <v>134.35347606083221</v>
          </cell>
        </row>
        <row r="59">
          <cell r="B59">
            <v>164</v>
          </cell>
          <cell r="C59" t="str">
            <v>Deferred Expenses</v>
          </cell>
          <cell r="E59">
            <v>0</v>
          </cell>
          <cell r="F59">
            <v>0</v>
          </cell>
          <cell r="G59">
            <v>0</v>
          </cell>
          <cell r="H59">
            <v>0</v>
          </cell>
          <cell r="I59">
            <v>0</v>
          </cell>
          <cell r="J59">
            <v>0</v>
          </cell>
          <cell r="K59">
            <v>52.711357107277493</v>
          </cell>
          <cell r="L59">
            <v>52.703184476946177</v>
          </cell>
          <cell r="M59">
            <v>52.053584775986025</v>
          </cell>
          <cell r="N59">
            <v>52.415947284793162</v>
          </cell>
        </row>
        <row r="60">
          <cell r="B60">
            <v>165</v>
          </cell>
          <cell r="C60" t="str">
            <v>Short-Term Debt</v>
          </cell>
          <cell r="E60">
            <v>-254.1825</v>
          </cell>
          <cell r="F60">
            <v>-242.85399999999998</v>
          </cell>
          <cell r="G60">
            <v>-156.091624</v>
          </cell>
          <cell r="H60">
            <v>-300.17620000000005</v>
          </cell>
          <cell r="I60">
            <v>-621.78</v>
          </cell>
          <cell r="J60">
            <v>-236.39999999999998</v>
          </cell>
          <cell r="K60">
            <v>0</v>
          </cell>
          <cell r="L60">
            <v>0</v>
          </cell>
          <cell r="M60">
            <v>0</v>
          </cell>
          <cell r="N60">
            <v>0</v>
          </cell>
        </row>
        <row r="61">
          <cell r="B61">
            <v>166</v>
          </cell>
          <cell r="C61" t="str">
            <v>Accts Payables-suppliers</v>
          </cell>
          <cell r="E61">
            <v>-706.59900000000005</v>
          </cell>
          <cell r="F61">
            <v>-590.31129999999996</v>
          </cell>
          <cell r="G61">
            <v>-328.01564899999994</v>
          </cell>
          <cell r="H61">
            <v>-630.79932499999995</v>
          </cell>
          <cell r="I61">
            <v>-905.7353139999999</v>
          </cell>
          <cell r="J61">
            <v>-1041.5956110999998</v>
          </cell>
          <cell r="K61">
            <v>-337.03401899999994</v>
          </cell>
          <cell r="L61">
            <v>-337.03401899999994</v>
          </cell>
          <cell r="M61">
            <v>-337.03401899999994</v>
          </cell>
          <cell r="N61">
            <v>-337.03401899999994</v>
          </cell>
        </row>
        <row r="62">
          <cell r="B62">
            <v>167</v>
          </cell>
          <cell r="C62" t="str">
            <v>Interest Bearing Payables</v>
          </cell>
          <cell r="E62">
            <v>0</v>
          </cell>
          <cell r="F62">
            <v>0</v>
          </cell>
          <cell r="G62">
            <v>0</v>
          </cell>
          <cell r="H62">
            <v>0</v>
          </cell>
          <cell r="I62">
            <v>0</v>
          </cell>
          <cell r="J62">
            <v>0</v>
          </cell>
          <cell r="K62">
            <v>0</v>
          </cell>
          <cell r="L62">
            <v>0</v>
          </cell>
          <cell r="M62">
            <v>0</v>
          </cell>
          <cell r="N62">
            <v>0</v>
          </cell>
        </row>
        <row r="63">
          <cell r="B63">
            <v>168</v>
          </cell>
          <cell r="C63" t="str">
            <v>Income Taxes Payables</v>
          </cell>
          <cell r="E63">
            <v>0</v>
          </cell>
          <cell r="F63">
            <v>0</v>
          </cell>
          <cell r="G63">
            <v>0</v>
          </cell>
          <cell r="H63">
            <v>0</v>
          </cell>
          <cell r="I63">
            <v>0</v>
          </cell>
          <cell r="J63">
            <v>0</v>
          </cell>
          <cell r="K63">
            <v>-391.71023999999994</v>
          </cell>
          <cell r="L63">
            <v>-391.71023999999994</v>
          </cell>
          <cell r="M63">
            <v>-391.71023999999994</v>
          </cell>
          <cell r="N63">
            <v>-391.71023999999994</v>
          </cell>
        </row>
        <row r="64">
          <cell r="B64">
            <v>169</v>
          </cell>
          <cell r="C64" t="str">
            <v>Other current Liabilities-(operating)</v>
          </cell>
          <cell r="E64">
            <v>-34.199999999999996</v>
          </cell>
          <cell r="F64">
            <v>-39.68</v>
          </cell>
          <cell r="G64">
            <v>-16.160052999999998</v>
          </cell>
          <cell r="H64">
            <v>-31.077024999999999</v>
          </cell>
          <cell r="I64">
            <v>0</v>
          </cell>
          <cell r="J64">
            <v>0</v>
          </cell>
          <cell r="K64">
            <v>-543.49795799999993</v>
          </cell>
          <cell r="L64">
            <v>-523.91244599999993</v>
          </cell>
          <cell r="M64">
            <v>-504.32693399999982</v>
          </cell>
          <cell r="N64">
            <v>-489.63779999999991</v>
          </cell>
        </row>
        <row r="65">
          <cell r="B65">
            <v>170</v>
          </cell>
          <cell r="C65" t="str">
            <v>Other current liabilities- (non-operating)</v>
          </cell>
          <cell r="E65">
            <v>-42.03</v>
          </cell>
          <cell r="F65">
            <v>-81.440100000000001</v>
          </cell>
          <cell r="G65">
            <v>-31.445518</v>
          </cell>
          <cell r="H65">
            <v>-60.472149999999999</v>
          </cell>
          <cell r="I65">
            <v>-72.929412899999988</v>
          </cell>
          <cell r="J65">
            <v>-73.294059964499965</v>
          </cell>
          <cell r="K65">
            <v>-75.492881763434966</v>
          </cell>
          <cell r="L65">
            <v>-77.757668216338018</v>
          </cell>
          <cell r="M65">
            <v>-80.09039826282816</v>
          </cell>
          <cell r="N65">
            <v>-82.493110210713013</v>
          </cell>
        </row>
        <row r="66">
          <cell r="B66">
            <v>171</v>
          </cell>
          <cell r="C66" t="str">
            <v>Long Term Debt</v>
          </cell>
          <cell r="E66">
            <v>-623.12849999999992</v>
          </cell>
          <cell r="F66">
            <v>-439.16770000000002</v>
          </cell>
          <cell r="G66">
            <v>-180.373739</v>
          </cell>
          <cell r="H66">
            <v>-346.87257500000004</v>
          </cell>
          <cell r="I66">
            <v>-309.20308874999995</v>
          </cell>
          <cell r="J66">
            <v>-278.30918141249998</v>
          </cell>
          <cell r="K66">
            <v>-227.94845685487499</v>
          </cell>
          <cell r="L66">
            <v>-145.17691056052121</v>
          </cell>
          <cell r="M66">
            <v>-128.08761787733684</v>
          </cell>
          <cell r="N66">
            <v>-79.400246413656944</v>
          </cell>
        </row>
        <row r="67">
          <cell r="B67">
            <v>172</v>
          </cell>
          <cell r="C67" t="str">
            <v>LT Deferred Reserves</v>
          </cell>
          <cell r="E67">
            <v>0</v>
          </cell>
          <cell r="F67">
            <v>0</v>
          </cell>
          <cell r="G67">
            <v>0</v>
          </cell>
          <cell r="H67">
            <v>0</v>
          </cell>
          <cell r="I67">
            <v>0</v>
          </cell>
          <cell r="J67">
            <v>0</v>
          </cell>
          <cell r="K67">
            <v>0</v>
          </cell>
          <cell r="L67">
            <v>0</v>
          </cell>
          <cell r="M67">
            <v>0</v>
          </cell>
          <cell r="N67">
            <v>0</v>
          </cell>
        </row>
        <row r="68">
          <cell r="B68">
            <v>173</v>
          </cell>
          <cell r="C68" t="str">
            <v>LT Deferred Taxes</v>
          </cell>
          <cell r="E68">
            <v>-45.602999999999994</v>
          </cell>
          <cell r="F68">
            <v>-21.5977</v>
          </cell>
          <cell r="G68">
            <v>-15.065219000000001</v>
          </cell>
          <cell r="H68">
            <v>-28.971575000000001</v>
          </cell>
          <cell r="I68">
            <v>-34.765889999999999</v>
          </cell>
          <cell r="J68">
            <v>-34.765889999999999</v>
          </cell>
          <cell r="K68">
            <v>-34.765889999999999</v>
          </cell>
          <cell r="L68">
            <v>-34.765889999999999</v>
          </cell>
          <cell r="M68">
            <v>-34.765889999999999</v>
          </cell>
          <cell r="N68">
            <v>-34.765889999999999</v>
          </cell>
        </row>
        <row r="69">
          <cell r="B69">
            <v>174</v>
          </cell>
          <cell r="C69" t="str">
            <v>Other LT Liabilities</v>
          </cell>
          <cell r="E69">
            <v>-189.60749999999999</v>
          </cell>
          <cell r="F69">
            <v>-86.344300000000004</v>
          </cell>
          <cell r="G69">
            <v>-7.2892950000000001</v>
          </cell>
          <cell r="H69">
            <v>-14.017875000000002</v>
          </cell>
          <cell r="I69">
            <v>-10.092870000000001</v>
          </cell>
          <cell r="J69">
            <v>-10.092870000000001</v>
          </cell>
          <cell r="K69">
            <v>-10.092870000000001</v>
          </cell>
          <cell r="L69">
            <v>-10.092870000000001</v>
          </cell>
          <cell r="M69">
            <v>-10.092870000000001</v>
          </cell>
          <cell r="N69">
            <v>-10.092870000000001</v>
          </cell>
        </row>
        <row r="70">
          <cell r="B70">
            <v>175</v>
          </cell>
          <cell r="C70" t="str">
            <v>Net Worth</v>
          </cell>
          <cell r="E70">
            <v>-507.35749999999996</v>
          </cell>
          <cell r="F70">
            <v>-706.36670000000004</v>
          </cell>
          <cell r="G70">
            <v>-322.73738300000002</v>
          </cell>
          <cell r="H70">
            <v>-732.18727500000011</v>
          </cell>
          <cell r="I70">
            <v>-1576.8589183556251</v>
          </cell>
          <cell r="J70">
            <v>-1837.8757221925266</v>
          </cell>
          <cell r="K70">
            <v>-1893.0119938583025</v>
          </cell>
          <cell r="L70">
            <v>-1949.8023536740516</v>
          </cell>
          <cell r="M70">
            <v>-2008.2964242842729</v>
          </cell>
          <cell r="N70">
            <v>-2068.5453170128017</v>
          </cell>
        </row>
        <row r="71">
          <cell r="B71">
            <v>176</v>
          </cell>
          <cell r="C71" t="str">
            <v>Income Statement</v>
          </cell>
          <cell r="E71">
            <v>-620.75699999999995</v>
          </cell>
          <cell r="F71">
            <v>-583.50139999999942</v>
          </cell>
          <cell r="G71">
            <v>-287.15680600000007</v>
          </cell>
          <cell r="H71">
            <v>-306.56515000000002</v>
          </cell>
          <cell r="I71">
            <v>-190.70225999999994</v>
          </cell>
          <cell r="J71">
            <v>-451.31832000000031</v>
          </cell>
          <cell r="K71">
            <v>-519.01606800000002</v>
          </cell>
          <cell r="L71">
            <v>-489.63780000000003</v>
          </cell>
          <cell r="M71">
            <v>-489.63780000000003</v>
          </cell>
          <cell r="N71">
            <v>-489.63780000000003</v>
          </cell>
        </row>
        <row r="72">
          <cell r="B72">
            <v>177</v>
          </cell>
          <cell r="C72" t="str">
            <v xml:space="preserve">  Net Monetary Gain / (loss)</v>
          </cell>
          <cell r="E72">
            <v>-440.024</v>
          </cell>
          <cell r="F72">
            <v>-643.85599999999999</v>
          </cell>
          <cell r="G72">
            <v>-243.88499999999999</v>
          </cell>
          <cell r="H72">
            <v>-334.88860000000068</v>
          </cell>
          <cell r="I72">
            <v>-254.55520185562423</v>
          </cell>
          <cell r="J72">
            <v>-523.00685085102691</v>
          </cell>
          <cell r="K72">
            <v>-567.98852568020027</v>
          </cell>
          <cell r="L72">
            <v>-538.61499238517467</v>
          </cell>
          <cell r="M72">
            <v>-538.60948777155909</v>
          </cell>
          <cell r="N72">
            <v>-538.59753150633173</v>
          </cell>
        </row>
        <row r="73">
          <cell r="B73">
            <v>178</v>
          </cell>
          <cell r="C73" t="str">
            <v>FX GAIN (LOSS)</v>
          </cell>
          <cell r="E73">
            <v>-287.07600000000002</v>
          </cell>
          <cell r="F73">
            <v>-726.59400000000005</v>
          </cell>
          <cell r="G73">
            <v>-158.048</v>
          </cell>
          <cell r="J73">
            <v>0</v>
          </cell>
          <cell r="K73">
            <v>0</v>
          </cell>
          <cell r="L73">
            <v>0</v>
          </cell>
          <cell r="M73">
            <v>0</v>
          </cell>
          <cell r="N73">
            <v>0</v>
          </cell>
        </row>
        <row r="75">
          <cell r="C75" t="str">
            <v>Receivables Breakdown</v>
          </cell>
        </row>
        <row r="76">
          <cell r="C76" t="str">
            <v>Comercial Siglo XXI (La Polar)</v>
          </cell>
        </row>
        <row r="77">
          <cell r="B77">
            <v>179</v>
          </cell>
          <cell r="C77" t="str">
            <v>Gross Receivables</v>
          </cell>
          <cell r="D77">
            <v>19714.899999999998</v>
          </cell>
          <cell r="E77">
            <v>26582</v>
          </cell>
          <cell r="F77">
            <v>30259.153999999999</v>
          </cell>
          <cell r="G77">
            <v>32206.5</v>
          </cell>
          <cell r="H77">
            <v>39541.603333333333</v>
          </cell>
          <cell r="I77">
            <v>45472.843833333325</v>
          </cell>
          <cell r="J77">
            <v>23003.909233333332</v>
          </cell>
          <cell r="K77">
            <v>23003.909233333332</v>
          </cell>
          <cell r="L77">
            <v>23003.909233333332</v>
          </cell>
          <cell r="M77">
            <v>23003.909233333332</v>
          </cell>
          <cell r="N77">
            <v>23003.909233333332</v>
          </cell>
        </row>
        <row r="78">
          <cell r="B78">
            <v>180</v>
          </cell>
          <cell r="C78" t="str">
            <v xml:space="preserve"> + Discounted Bills</v>
          </cell>
        </row>
        <row r="79">
          <cell r="B79">
            <v>181</v>
          </cell>
          <cell r="C79" t="str">
            <v xml:space="preserve"> - Allowance for Bad Debts (input negative)</v>
          </cell>
        </row>
        <row r="80">
          <cell r="B80">
            <v>182</v>
          </cell>
          <cell r="C80" t="str">
            <v>=Total Net Receivables</v>
          </cell>
          <cell r="D80">
            <v>19714.899999999998</v>
          </cell>
          <cell r="E80">
            <v>26582</v>
          </cell>
          <cell r="F80">
            <v>30259.153999999999</v>
          </cell>
          <cell r="G80">
            <v>32206.5</v>
          </cell>
          <cell r="H80">
            <v>39541.603333333333</v>
          </cell>
          <cell r="I80">
            <v>45472.843833333325</v>
          </cell>
          <cell r="J80">
            <v>23003.909233333332</v>
          </cell>
          <cell r="K80">
            <v>23003.909233333332</v>
          </cell>
          <cell r="L80">
            <v>23003.909233333332</v>
          </cell>
          <cell r="M80">
            <v>23003.909233333332</v>
          </cell>
          <cell r="N80">
            <v>23003.909233333332</v>
          </cell>
        </row>
        <row r="83">
          <cell r="C83" t="str">
            <v>Inventory Breakdown</v>
          </cell>
        </row>
        <row r="84">
          <cell r="C84" t="str">
            <v>Comercial Siglo XXI (La Polar)</v>
          </cell>
        </row>
        <row r="85">
          <cell r="B85">
            <v>183</v>
          </cell>
          <cell r="C85" t="str">
            <v>Finished Goods</v>
          </cell>
        </row>
        <row r="86">
          <cell r="B86">
            <v>184</v>
          </cell>
          <cell r="C86" t="str">
            <v xml:space="preserve"> + Work in Process</v>
          </cell>
        </row>
        <row r="87">
          <cell r="B87">
            <v>185</v>
          </cell>
          <cell r="C87" t="str">
            <v xml:space="preserve"> + Raw Materials</v>
          </cell>
        </row>
        <row r="88">
          <cell r="B88">
            <v>186</v>
          </cell>
          <cell r="C88" t="str">
            <v xml:space="preserve"> + Other Materials</v>
          </cell>
        </row>
        <row r="89">
          <cell r="B89">
            <v>187</v>
          </cell>
          <cell r="C89" t="str">
            <v xml:space="preserve"> - Inventory reserves</v>
          </cell>
        </row>
        <row r="90">
          <cell r="B90">
            <v>188</v>
          </cell>
          <cell r="C90" t="str">
            <v>= Total Inventories</v>
          </cell>
          <cell r="D90">
            <v>9556</v>
          </cell>
          <cell r="E90">
            <v>11709</v>
          </cell>
          <cell r="F90">
            <v>15082.545</v>
          </cell>
          <cell r="G90">
            <v>18176</v>
          </cell>
          <cell r="H90">
            <v>18840.410999999996</v>
          </cell>
          <cell r="I90">
            <v>21666.472649999996</v>
          </cell>
          <cell r="J90">
            <v>1088.0839999999998</v>
          </cell>
          <cell r="K90">
            <v>1088.0839999999998</v>
          </cell>
          <cell r="L90">
            <v>1088.0839999999998</v>
          </cell>
          <cell r="M90">
            <v>1088.0839999999998</v>
          </cell>
          <cell r="N90">
            <v>1088.0839999999998</v>
          </cell>
        </row>
        <row r="93">
          <cell r="C93" t="str">
            <v>Fixed Asset Breakdown</v>
          </cell>
        </row>
        <row r="94">
          <cell r="C94" t="str">
            <v>Comercial Siglo XXI (La Polar)</v>
          </cell>
        </row>
        <row r="95">
          <cell r="B95">
            <v>189</v>
          </cell>
          <cell r="C95" t="str">
            <v>Land</v>
          </cell>
        </row>
        <row r="96">
          <cell r="B96">
            <v>190</v>
          </cell>
          <cell r="C96" t="str">
            <v xml:space="preserve"> + Buildings</v>
          </cell>
        </row>
        <row r="97">
          <cell r="B97">
            <v>191</v>
          </cell>
          <cell r="C97" t="str">
            <v xml:space="preserve"> + Machinery</v>
          </cell>
        </row>
        <row r="98">
          <cell r="B98">
            <v>192</v>
          </cell>
          <cell r="C98" t="str">
            <v xml:space="preserve"> + Construction in Process</v>
          </cell>
        </row>
        <row r="99">
          <cell r="B99">
            <v>193</v>
          </cell>
          <cell r="C99" t="str">
            <v xml:space="preserve"> + Other Fixed Assets</v>
          </cell>
        </row>
        <row r="100">
          <cell r="B100">
            <v>194</v>
          </cell>
          <cell r="C100" t="str">
            <v xml:space="preserve"> + Accumulated Revaluation</v>
          </cell>
        </row>
        <row r="101">
          <cell r="B101">
            <v>195</v>
          </cell>
          <cell r="C101" t="str">
            <v>=Gross Fixed Assets</v>
          </cell>
          <cell r="D101">
            <v>0</v>
          </cell>
          <cell r="E101">
            <v>0</v>
          </cell>
          <cell r="F101">
            <v>0</v>
          </cell>
          <cell r="G101">
            <v>0</v>
          </cell>
          <cell r="H101">
            <v>0</v>
          </cell>
          <cell r="I101">
            <v>0</v>
          </cell>
          <cell r="J101">
            <v>0</v>
          </cell>
          <cell r="K101">
            <v>0</v>
          </cell>
          <cell r="L101">
            <v>0</v>
          </cell>
          <cell r="M101">
            <v>0</v>
          </cell>
          <cell r="N101">
            <v>0</v>
          </cell>
        </row>
        <row r="102">
          <cell r="B102">
            <v>196</v>
          </cell>
          <cell r="C102" t="str">
            <v xml:space="preserve"> - Accumulated Depreciation </v>
          </cell>
          <cell r="D102">
            <v>15884</v>
          </cell>
          <cell r="E102">
            <v>16900</v>
          </cell>
          <cell r="F102">
            <v>18079</v>
          </cell>
          <cell r="G102">
            <v>18605</v>
          </cell>
          <cell r="H102">
            <v>22557.544999999998</v>
          </cell>
          <cell r="I102">
            <v>26599.488699999998</v>
          </cell>
          <cell r="J102">
            <v>31388.108640699997</v>
          </cell>
          <cell r="K102">
            <v>33416.941035850992</v>
          </cell>
          <cell r="L102">
            <v>31303.755163341426</v>
          </cell>
          <cell r="M102">
            <v>29338.492301907529</v>
          </cell>
          <cell r="N102">
            <v>27510.797840774001</v>
          </cell>
        </row>
        <row r="103">
          <cell r="B103">
            <v>197</v>
          </cell>
          <cell r="C103" t="str">
            <v>= Net Fixed Assets</v>
          </cell>
          <cell r="D103">
            <v>15884</v>
          </cell>
          <cell r="E103">
            <v>16900</v>
          </cell>
          <cell r="F103">
            <v>18079</v>
          </cell>
          <cell r="G103">
            <v>18605</v>
          </cell>
          <cell r="H103">
            <v>22557.544999999998</v>
          </cell>
          <cell r="I103">
            <v>26599.488699999998</v>
          </cell>
          <cell r="J103">
            <v>31388.108640699997</v>
          </cell>
          <cell r="K103">
            <v>33416.941035850992</v>
          </cell>
          <cell r="L103">
            <v>31303.755163341426</v>
          </cell>
          <cell r="M103">
            <v>29338.492301907529</v>
          </cell>
          <cell r="N103">
            <v>27510.797840774001</v>
          </cell>
        </row>
      </sheetData>
      <sheetData sheetId="7" refreshError="1">
        <row r="7">
          <cell r="C7" t="str">
            <v>RATIO ANALYSIS</v>
          </cell>
        </row>
        <row r="8">
          <cell r="C8" t="str">
            <v>Comercial Siglo XXI (La Polar)</v>
          </cell>
          <cell r="E8" t="str">
            <v>Annual</v>
          </cell>
          <cell r="F8" t="str">
            <v>Annual</v>
          </cell>
          <cell r="G8" t="str">
            <v>Interim (x)</v>
          </cell>
          <cell r="H8" t="str">
            <v>Projections</v>
          </cell>
          <cell r="I8" t="str">
            <v>Projections</v>
          </cell>
          <cell r="J8" t="str">
            <v>Projections</v>
          </cell>
          <cell r="K8" t="str">
            <v>Projections</v>
          </cell>
          <cell r="L8" t="str">
            <v>Projections</v>
          </cell>
        </row>
        <row r="9">
          <cell r="C9" t="str">
            <v>Statement Date:</v>
          </cell>
          <cell r="D9">
            <v>36891</v>
          </cell>
          <cell r="E9">
            <v>37256</v>
          </cell>
          <cell r="F9">
            <v>37621</v>
          </cell>
          <cell r="G9">
            <v>37802</v>
          </cell>
          <cell r="H9">
            <v>37986</v>
          </cell>
          <cell r="I9">
            <v>38352</v>
          </cell>
          <cell r="J9">
            <v>38717</v>
          </cell>
          <cell r="K9">
            <v>39082</v>
          </cell>
          <cell r="L9">
            <v>39447</v>
          </cell>
          <cell r="M9">
            <v>39813</v>
          </cell>
          <cell r="N9">
            <v>40178</v>
          </cell>
        </row>
        <row r="10">
          <cell r="C10" t="str">
            <v>No of Months in Period:</v>
          </cell>
          <cell r="D10">
            <v>12</v>
          </cell>
          <cell r="E10">
            <v>12</v>
          </cell>
          <cell r="F10">
            <v>12</v>
          </cell>
          <cell r="G10">
            <v>6</v>
          </cell>
          <cell r="H10">
            <v>12</v>
          </cell>
          <cell r="I10">
            <v>12</v>
          </cell>
          <cell r="J10">
            <v>12</v>
          </cell>
          <cell r="K10">
            <v>12</v>
          </cell>
          <cell r="L10">
            <v>12</v>
          </cell>
          <cell r="M10">
            <v>12</v>
          </cell>
          <cell r="N10">
            <v>12</v>
          </cell>
        </row>
        <row r="12">
          <cell r="C12" t="str">
            <v>FINANCIAL HIGHLIGHTS (In US$ millions)</v>
          </cell>
        </row>
        <row r="13">
          <cell r="B13">
            <v>198</v>
          </cell>
          <cell r="C13" t="str">
            <v>Total Assets</v>
          </cell>
          <cell r="D13">
            <v>101.94735465876406</v>
          </cell>
          <cell r="E13">
            <v>109.84911192901542</v>
          </cell>
          <cell r="F13">
            <v>119.3853244458051</v>
          </cell>
          <cell r="G13">
            <v>133.72013388259529</v>
          </cell>
          <cell r="H13">
            <v>165.07111985366103</v>
          </cell>
          <cell r="I13">
            <v>163.4656201876019</v>
          </cell>
          <cell r="J13">
            <v>156.39122718305637</v>
          </cell>
          <cell r="K13">
            <v>147.80171556543084</v>
          </cell>
          <cell r="L13">
            <v>142.4116676038563</v>
          </cell>
          <cell r="M13">
            <v>136.24176377268557</v>
          </cell>
          <cell r="N13">
            <v>133.14514499531063</v>
          </cell>
        </row>
        <row r="14">
          <cell r="B14">
            <v>199</v>
          </cell>
          <cell r="C14" t="str">
            <v>Net Worth</v>
          </cell>
          <cell r="D14">
            <v>28.525233156105639</v>
          </cell>
          <cell r="E14">
            <v>35.882802119763589</v>
          </cell>
          <cell r="F14">
            <v>40.755752076926292</v>
          </cell>
          <cell r="G14">
            <v>46.466477857878473</v>
          </cell>
          <cell r="H14">
            <v>73.708858566718476</v>
          </cell>
          <cell r="I14">
            <v>85.492817272141494</v>
          </cell>
          <cell r="J14">
            <v>84.259747792254828</v>
          </cell>
          <cell r="K14">
            <v>83.044462968328062</v>
          </cell>
          <cell r="L14">
            <v>81.846706290900215</v>
          </cell>
          <cell r="M14">
            <v>80.666224950166082</v>
          </cell>
          <cell r="N14">
            <v>79.502769782615587</v>
          </cell>
        </row>
        <row r="15">
          <cell r="B15">
            <v>200</v>
          </cell>
          <cell r="C15" t="str">
            <v>Tangible Net Worth</v>
          </cell>
          <cell r="D15">
            <v>16.612045672448357</v>
          </cell>
          <cell r="E15">
            <v>28.536324623161629</v>
          </cell>
          <cell r="F15">
            <v>35.541322831577631</v>
          </cell>
          <cell r="G15">
            <v>40.99102300034329</v>
          </cell>
          <cell r="H15">
            <v>68.322788452524506</v>
          </cell>
          <cell r="I15">
            <v>79.939998542826373</v>
          </cell>
          <cell r="J15">
            <v>78.787017794612524</v>
          </cell>
          <cell r="K15">
            <v>77.650666576420988</v>
          </cell>
          <cell r="L15">
            <v>76.530705039261036</v>
          </cell>
          <cell r="M15">
            <v>75.426896793502465</v>
          </cell>
          <cell r="N15">
            <v>74.339008858980776</v>
          </cell>
        </row>
        <row r="16">
          <cell r="B16">
            <v>201</v>
          </cell>
          <cell r="C16" t="str">
            <v>Total Capitalization</v>
          </cell>
          <cell r="D16">
            <v>62.510764403381863</v>
          </cell>
          <cell r="E16">
            <v>69.482429481207717</v>
          </cell>
          <cell r="F16">
            <v>76.783957918759825</v>
          </cell>
          <cell r="G16">
            <v>96.709440439409548</v>
          </cell>
          <cell r="H16">
            <v>117.22682965333941</v>
          </cell>
          <cell r="I16">
            <v>109.51728856914875</v>
          </cell>
          <cell r="J16">
            <v>94.405948422013296</v>
          </cell>
          <cell r="K16">
            <v>89.227724851350132</v>
          </cell>
          <cell r="L16">
            <v>87.066826942981578</v>
          </cell>
          <cell r="M16">
            <v>83.762564240209798</v>
          </cell>
          <cell r="N16">
            <v>82.554450332899052</v>
          </cell>
        </row>
        <row r="17">
          <cell r="B17">
            <v>202</v>
          </cell>
          <cell r="C17" t="str">
            <v>Working Capital</v>
          </cell>
          <cell r="D17">
            <v>14.477643162206919</v>
          </cell>
          <cell r="E17">
            <v>19.236090960460615</v>
          </cell>
          <cell r="F17">
            <v>9.0826080906193933</v>
          </cell>
          <cell r="G17">
            <v>12.590831330815893</v>
          </cell>
          <cell r="H17">
            <v>31.621157031584801</v>
          </cell>
          <cell r="I17">
            <v>35.765715414166962</v>
          </cell>
          <cell r="J17">
            <v>23.934771310644642</v>
          </cell>
          <cell r="K17">
            <v>21.684577955869344</v>
          </cell>
          <cell r="L17">
            <v>23.487606953770658</v>
          </cell>
          <cell r="M17">
            <v>26.878341599530675</v>
          </cell>
          <cell r="N17">
            <v>29.855951946124243</v>
          </cell>
        </row>
        <row r="18">
          <cell r="B18">
            <v>203</v>
          </cell>
          <cell r="C18" t="str">
            <v>Net Sales</v>
          </cell>
          <cell r="D18">
            <v>124.33190970103722</v>
          </cell>
          <cell r="E18">
            <v>133.91957726904809</v>
          </cell>
          <cell r="F18">
            <v>159.200221260489</v>
          </cell>
          <cell r="G18">
            <v>87.451367433344771</v>
          </cell>
          <cell r="H18">
            <v>199.02330997623903</v>
          </cell>
          <cell r="I18">
            <v>227.76575401406961</v>
          </cell>
          <cell r="J18">
            <v>217.9423990519243</v>
          </cell>
          <cell r="K18">
            <v>208.54271753941595</v>
          </cell>
          <cell r="L18">
            <v>199.54843677922076</v>
          </cell>
          <cell r="M18">
            <v>190.94207216084882</v>
          </cell>
          <cell r="N18">
            <v>182.70689317108852</v>
          </cell>
        </row>
        <row r="19">
          <cell r="B19">
            <v>204</v>
          </cell>
          <cell r="C19" t="str">
            <v>Operating Profit</v>
          </cell>
          <cell r="D19">
            <v>7.5361283012289766</v>
          </cell>
          <cell r="E19">
            <v>10.443500969776567</v>
          </cell>
          <cell r="F19">
            <v>13.20271913833651</v>
          </cell>
          <cell r="G19">
            <v>6.5564452454514219</v>
          </cell>
          <cell r="H19">
            <v>16.786528835129442</v>
          </cell>
          <cell r="I19">
            <v>18.791670336873089</v>
          </cell>
          <cell r="J19">
            <v>19.343425505584523</v>
          </cell>
          <cell r="K19">
            <v>16.843698137472039</v>
          </cell>
          <cell r="L19">
            <v>15.869191990707087</v>
          </cell>
          <cell r="M19">
            <v>15.431987585183668</v>
          </cell>
          <cell r="N19">
            <v>14.986417895168747</v>
          </cell>
        </row>
        <row r="20">
          <cell r="B20">
            <v>205</v>
          </cell>
          <cell r="C20" t="str">
            <v>Net Income</v>
          </cell>
          <cell r="D20">
            <v>3.3900461954153274</v>
          </cell>
          <cell r="E20">
            <v>5.1191985216634306</v>
          </cell>
          <cell r="F20">
            <v>7.076407230625791</v>
          </cell>
          <cell r="G20">
            <v>4.1126787962009361</v>
          </cell>
          <cell r="H20">
            <v>10.101305567229907</v>
          </cell>
          <cell r="I20">
            <v>14.201767487507237</v>
          </cell>
          <cell r="J20">
            <v>15.570098415041633</v>
          </cell>
          <cell r="K20">
            <v>15.060928282901894</v>
          </cell>
          <cell r="L20">
            <v>14.382188769952203</v>
          </cell>
          <cell r="M20">
            <v>14.236178553802588</v>
          </cell>
          <cell r="N20">
            <v>14.073299042003226</v>
          </cell>
        </row>
        <row r="21">
          <cell r="B21">
            <v>206</v>
          </cell>
          <cell r="C21" t="str">
            <v>EBITDA</v>
          </cell>
          <cell r="D21">
            <v>10.553124727621377</v>
          </cell>
          <cell r="E21">
            <v>13.674002351899079</v>
          </cell>
          <cell r="F21">
            <v>16.517030099775958</v>
          </cell>
          <cell r="G21">
            <v>9.4601198649731071</v>
          </cell>
          <cell r="H21">
            <v>20.725011442956873</v>
          </cell>
          <cell r="I21">
            <v>25.924993728005013</v>
          </cell>
          <cell r="J21">
            <v>22.80474737025402</v>
          </cell>
          <cell r="K21">
            <v>22.814302718045486</v>
          </cell>
          <cell r="L21">
            <v>21.819823671290766</v>
          </cell>
          <cell r="M21">
            <v>21.055073859611021</v>
          </cell>
          <cell r="N21">
            <v>20.368995098953761</v>
          </cell>
        </row>
        <row r="22">
          <cell r="B22">
            <v>207</v>
          </cell>
          <cell r="C22" t="str">
            <v>FFO</v>
          </cell>
          <cell r="E22">
            <v>10.197367858397344</v>
          </cell>
          <cell r="F22">
            <v>12.793430789997357</v>
          </cell>
          <cell r="G22">
            <v>7.1577207632452202</v>
          </cell>
          <cell r="H22">
            <v>14.73304499203061</v>
          </cell>
          <cell r="I22">
            <v>18.920147744559955</v>
          </cell>
          <cell r="J22">
            <v>19.074951353408668</v>
          </cell>
          <cell r="K22">
            <v>19.869750586505141</v>
          </cell>
          <cell r="L22">
            <v>19.115792171724898</v>
          </cell>
          <cell r="M22">
            <v>18.632310384113012</v>
          </cell>
          <cell r="N22">
            <v>18.129138938040956</v>
          </cell>
        </row>
        <row r="23">
          <cell r="B23">
            <v>208</v>
          </cell>
          <cell r="C23" t="str">
            <v>NOCF</v>
          </cell>
          <cell r="E23">
            <v>0.60177232395117897</v>
          </cell>
          <cell r="F23">
            <v>10.40625694048232</v>
          </cell>
          <cell r="G23">
            <v>-8.1644099153221195</v>
          </cell>
          <cell r="H23">
            <v>4.6798882504462354</v>
          </cell>
          <cell r="I23">
            <v>12.721948377716213</v>
          </cell>
          <cell r="J23">
            <v>56.311621022535761</v>
          </cell>
          <cell r="K23">
            <v>19.035579716347478</v>
          </cell>
          <cell r="L23">
            <v>18.317598424608011</v>
          </cell>
          <cell r="M23">
            <v>18.059484167630472</v>
          </cell>
          <cell r="N23">
            <v>17.581018258527692</v>
          </cell>
        </row>
        <row r="24">
          <cell r="B24">
            <v>209</v>
          </cell>
          <cell r="C24" t="str">
            <v>FOCF</v>
          </cell>
          <cell r="E24">
            <v>-2.5452213686831007</v>
          </cell>
          <cell r="F24">
            <v>6.5446351985082316</v>
          </cell>
          <cell r="G24">
            <v>-10.700455229431286</v>
          </cell>
          <cell r="H24">
            <v>2.5764035335247946</v>
          </cell>
          <cell r="I24">
            <v>11.047329476866135</v>
          </cell>
          <cell r="J24">
            <v>56.009836833167199</v>
          </cell>
          <cell r="K24">
            <v>18.74681123790949</v>
          </cell>
          <cell r="L24">
            <v>18.04128429988906</v>
          </cell>
          <cell r="M24">
            <v>17.795087250306981</v>
          </cell>
          <cell r="N24">
            <v>17.328024568967781</v>
          </cell>
        </row>
        <row r="26">
          <cell r="C26" t="str">
            <v>OPERATING</v>
          </cell>
        </row>
        <row r="27">
          <cell r="B27">
            <v>210</v>
          </cell>
          <cell r="C27" t="str">
            <v>Net Sales Growth  (%)</v>
          </cell>
          <cell r="D27" t="str">
            <v xml:space="preserve">-     </v>
          </cell>
          <cell r="E27">
            <v>0.22946595067509779</v>
          </cell>
          <cell r="F27">
            <v>0.30464037760636442</v>
          </cell>
          <cell r="G27">
            <v>6.8836812670549197E-2</v>
          </cell>
          <cell r="H27">
            <v>0.24056327222766982</v>
          </cell>
          <cell r="I27">
            <v>0.14999999999999991</v>
          </cell>
          <cell r="J27">
            <v>0</v>
          </cell>
          <cell r="K27">
            <v>0</v>
          </cell>
          <cell r="L27">
            <v>0</v>
          </cell>
          <cell r="M27">
            <v>0</v>
          </cell>
          <cell r="N27">
            <v>0</v>
          </cell>
        </row>
        <row r="28">
          <cell r="B28">
            <v>211</v>
          </cell>
          <cell r="C28" t="str">
            <v>Real Net Sales Growth  (%)</v>
          </cell>
          <cell r="E28">
            <v>0.1765224408374142</v>
          </cell>
          <cell r="F28">
            <v>0.26541258739705587</v>
          </cell>
          <cell r="G28">
            <v>5.5120249427985435E-2</v>
          </cell>
          <cell r="H28">
            <v>0.21030563144162917</v>
          </cell>
          <cell r="I28">
            <v>0.11650485436893177</v>
          </cell>
          <cell r="J28">
            <v>-2.9126213592232997E-2</v>
          </cell>
          <cell r="K28">
            <v>-2.9126213592232997E-2</v>
          </cell>
          <cell r="L28">
            <v>-2.9126213592232997E-2</v>
          </cell>
          <cell r="M28">
            <v>-2.9126213592232997E-2</v>
          </cell>
          <cell r="N28">
            <v>-2.9126213592232997E-2</v>
          </cell>
        </row>
        <row r="29">
          <cell r="B29">
            <v>212</v>
          </cell>
          <cell r="C29" t="str">
            <v>COGS / Net Sales  (%)</v>
          </cell>
          <cell r="D29">
            <v>0.60881623038851418</v>
          </cell>
          <cell r="E29">
            <v>0.58997459208203518</v>
          </cell>
          <cell r="F29">
            <v>0.59066050011979154</v>
          </cell>
          <cell r="G29">
            <v>0.59138306154827525</v>
          </cell>
          <cell r="H29">
            <v>0.59</v>
          </cell>
          <cell r="I29">
            <v>0.59</v>
          </cell>
          <cell r="J29">
            <v>0.6</v>
          </cell>
          <cell r="K29">
            <v>0.6</v>
          </cell>
          <cell r="L29">
            <v>0.6</v>
          </cell>
          <cell r="M29">
            <v>0.6</v>
          </cell>
          <cell r="N29">
            <v>0.6</v>
          </cell>
        </row>
        <row r="30">
          <cell r="B30">
            <v>213</v>
          </cell>
          <cell r="C30" t="str">
            <v>S.G.&amp;Adm.Exp / Net Sales  (%)</v>
          </cell>
          <cell r="D30">
            <v>0.2978884791722165</v>
          </cell>
          <cell r="E30">
            <v>0.3001407242853168</v>
          </cell>
          <cell r="F30">
            <v>0.30215157799667458</v>
          </cell>
          <cell r="G30">
            <v>0.30464497293053533</v>
          </cell>
          <cell r="H30">
            <v>0.30399999999999999</v>
          </cell>
          <cell r="I30">
            <v>0.30399999999999999</v>
          </cell>
          <cell r="J30">
            <v>0.3</v>
          </cell>
          <cell r="K30">
            <v>0.3</v>
          </cell>
          <cell r="L30">
            <v>0.3</v>
          </cell>
          <cell r="M30">
            <v>0.3</v>
          </cell>
          <cell r="N30">
            <v>0.3</v>
          </cell>
        </row>
        <row r="31">
          <cell r="B31">
            <v>214</v>
          </cell>
          <cell r="C31" t="str">
            <v>Op. Profit / Net Sales  (%)</v>
          </cell>
          <cell r="D31">
            <v>6.0612985993298125E-2</v>
          </cell>
          <cell r="E31">
            <v>7.798337765654148E-2</v>
          </cell>
          <cell r="F31">
            <v>8.2931537618492104E-2</v>
          </cell>
          <cell r="G31">
            <v>7.4972472562521444E-2</v>
          </cell>
          <cell r="H31">
            <v>8.4344536512499721E-2</v>
          </cell>
          <cell r="I31">
            <v>8.250437129241249E-2</v>
          </cell>
          <cell r="J31">
            <v>8.8754760843831937E-2</v>
          </cell>
          <cell r="K31">
            <v>8.0768575072819163E-2</v>
          </cell>
          <cell r="L31">
            <v>7.9525513939578837E-2</v>
          </cell>
          <cell r="M31">
            <v>8.082025826232693E-2</v>
          </cell>
          <cell r="N31">
            <v>8.2024370482482664E-2</v>
          </cell>
        </row>
        <row r="32">
          <cell r="B32">
            <v>215</v>
          </cell>
          <cell r="C32" t="str">
            <v>Net Income / Net Sales  (%)</v>
          </cell>
          <cell r="D32">
            <v>2.7266099294757689E-2</v>
          </cell>
          <cell r="E32">
            <v>3.8225916076324078E-2</v>
          </cell>
          <cell r="F32">
            <v>4.444973238477555E-2</v>
          </cell>
          <cell r="G32">
            <v>4.7028181684358565E-2</v>
          </cell>
          <cell r="H32">
            <v>5.0754384340386462E-2</v>
          </cell>
          <cell r="I32">
            <v>6.235251453398899E-2</v>
          </cell>
          <cell r="J32">
            <v>7.1441346350106447E-2</v>
          </cell>
          <cell r="K32">
            <v>7.2219871595637378E-2</v>
          </cell>
          <cell r="L32">
            <v>7.2073672949212686E-2</v>
          </cell>
          <cell r="M32">
            <v>7.455757860326398E-2</v>
          </cell>
          <cell r="N32">
            <v>7.7026645233493479E-2</v>
          </cell>
        </row>
        <row r="33">
          <cell r="B33">
            <v>216</v>
          </cell>
          <cell r="C33" t="str">
            <v>FFO / Net Sales  (%)</v>
          </cell>
          <cell r="D33">
            <v>0</v>
          </cell>
          <cell r="E33">
            <v>7.6145460330348511E-2</v>
          </cell>
          <cell r="F33">
            <v>8.0360634480930129E-2</v>
          </cell>
          <cell r="G33">
            <v>8.1848014197157273E-2</v>
          </cell>
          <cell r="H33">
            <v>7.4026730807509711E-2</v>
          </cell>
          <cell r="I33">
            <v>8.3068448224183938E-2</v>
          </cell>
          <cell r="J33">
            <v>8.7522902548503673E-2</v>
          </cell>
          <cell r="K33">
            <v>9.5279043166537944E-2</v>
          </cell>
          <cell r="L33">
            <v>9.5795248914299927E-2</v>
          </cell>
          <cell r="M33">
            <v>9.7580958315028818E-2</v>
          </cell>
          <cell r="N33">
            <v>9.9225259777498687E-2</v>
          </cell>
        </row>
        <row r="34">
          <cell r="B34">
            <v>217</v>
          </cell>
          <cell r="C34" t="str">
            <v xml:space="preserve">ROE - Net income / opening Net Worth  (%)      </v>
          </cell>
          <cell r="E34">
            <v>0.20484615149570673</v>
          </cell>
          <cell r="F34">
            <v>0.21643011274403398</v>
          </cell>
          <cell r="G34">
            <v>0.19634703430211886</v>
          </cell>
          <cell r="H34">
            <v>0.24595023326255594</v>
          </cell>
          <cell r="I34">
            <v>0.19361369419610308</v>
          </cell>
          <cell r="J34">
            <v>0.19033051709379822</v>
          </cell>
          <cell r="K34">
            <v>0.18680060749270291</v>
          </cell>
          <cell r="L34">
            <v>0.18099267648474404</v>
          </cell>
          <cell r="M34">
            <v>0.18177699426836111</v>
          </cell>
          <cell r="N34">
            <v>0.18232695606578689</v>
          </cell>
        </row>
        <row r="35">
          <cell r="B35">
            <v>218</v>
          </cell>
          <cell r="C35" t="str">
            <v>ROA - Net income / opening Total Assets  (%)</v>
          </cell>
          <cell r="E35">
            <v>5.7316683224439571E-2</v>
          </cell>
          <cell r="F35">
            <v>7.0698058199785613E-2</v>
          </cell>
          <cell r="G35">
            <v>6.7028934152535011E-2</v>
          </cell>
          <cell r="H35">
            <v>8.396247006608637E-2</v>
          </cell>
          <cell r="I35">
            <v>8.6453914014347391E-2</v>
          </cell>
          <cell r="J35">
            <v>9.9543207315017063E-2</v>
          </cell>
          <cell r="K35">
            <v>0.10064357418432229</v>
          </cell>
          <cell r="L35">
            <v>0.10169326900148211</v>
          </cell>
          <cell r="M35">
            <v>0.10447071163937649</v>
          </cell>
          <cell r="N35">
            <v>0.10795241374752719</v>
          </cell>
        </row>
        <row r="36">
          <cell r="B36">
            <v>219</v>
          </cell>
          <cell r="C36" t="str">
            <v>Net Sales / Total Assets  (%)</v>
          </cell>
          <cell r="D36">
            <v>1.2195697486923349</v>
          </cell>
          <cell r="E36">
            <v>1.2191229853145014</v>
          </cell>
          <cell r="F36">
            <v>1.3334990879281636</v>
          </cell>
          <cell r="G36">
            <v>1.3079760675400767</v>
          </cell>
          <cell r="H36">
            <v>1.2056821941516924</v>
          </cell>
          <cell r="I36">
            <v>1.3933557022735021</v>
          </cell>
          <cell r="J36">
            <v>1.3935717685546523</v>
          </cell>
          <cell r="K36">
            <v>1.4109627668502633</v>
          </cell>
          <cell r="L36">
            <v>1.4012084833828413</v>
          </cell>
          <cell r="M36">
            <v>1.4014944233944941</v>
          </cell>
          <cell r="N36">
            <v>1.3722384933939833</v>
          </cell>
        </row>
        <row r="37">
          <cell r="B37">
            <v>220</v>
          </cell>
          <cell r="C37" t="str">
            <v>Assets pledged / Total Assets (%)</v>
          </cell>
          <cell r="D37">
            <v>0</v>
          </cell>
          <cell r="E37">
            <v>0</v>
          </cell>
          <cell r="F37">
            <v>0</v>
          </cell>
          <cell r="G37">
            <v>0</v>
          </cell>
          <cell r="H37">
            <v>0</v>
          </cell>
          <cell r="I37">
            <v>0</v>
          </cell>
          <cell r="J37">
            <v>0</v>
          </cell>
          <cell r="K37">
            <v>0</v>
          </cell>
          <cell r="L37">
            <v>0</v>
          </cell>
          <cell r="M37">
            <v>0</v>
          </cell>
          <cell r="N37">
            <v>0</v>
          </cell>
        </row>
        <row r="38">
          <cell r="B38">
            <v>221</v>
          </cell>
          <cell r="C38" t="str">
            <v>Dividend payout ratio</v>
          </cell>
          <cell r="E38">
            <v>0</v>
          </cell>
          <cell r="F38">
            <v>0</v>
          </cell>
          <cell r="G38">
            <v>0</v>
          </cell>
          <cell r="H38">
            <v>0.3</v>
          </cell>
          <cell r="I38">
            <v>0.3</v>
          </cell>
          <cell r="J38">
            <v>1</v>
          </cell>
          <cell r="K38">
            <v>1</v>
          </cell>
          <cell r="L38">
            <v>1</v>
          </cell>
          <cell r="M38">
            <v>1</v>
          </cell>
          <cell r="N38">
            <v>1</v>
          </cell>
        </row>
        <row r="39">
          <cell r="B39">
            <v>222</v>
          </cell>
          <cell r="C39" t="str">
            <v>FOCF / Expansionary Capex + Dividends (%)</v>
          </cell>
          <cell r="E39" t="str">
            <v xml:space="preserve">-     </v>
          </cell>
          <cell r="F39">
            <v>7.1791181499007806</v>
          </cell>
          <cell r="G39">
            <v>-25.709953363370492</v>
          </cell>
          <cell r="H39">
            <v>0.23672779007581168</v>
          </cell>
          <cell r="I39">
            <v>0.87443862668365824</v>
          </cell>
          <cell r="J39">
            <v>2.4301453737706278</v>
          </cell>
          <cell r="K39">
            <v>0.92935393562222424</v>
          </cell>
          <cell r="L39">
            <v>1.2544185442470046</v>
          </cell>
          <cell r="M39">
            <v>1.249990450952428</v>
          </cell>
          <cell r="N39">
            <v>1.2312695493253207</v>
          </cell>
        </row>
        <row r="41">
          <cell r="C41" t="str">
            <v>LIQUIDITY</v>
          </cell>
        </row>
        <row r="42">
          <cell r="B42">
            <v>223</v>
          </cell>
          <cell r="C42" t="str">
            <v xml:space="preserve">Current ratio </v>
          </cell>
          <cell r="D42">
            <v>1.324747790724955</v>
          </cell>
          <cell r="E42">
            <v>1.3683236297814729</v>
          </cell>
          <cell r="F42">
            <v>1.1459476554223247</v>
          </cell>
          <cell r="G42">
            <v>1.1778573624889626</v>
          </cell>
          <cell r="H42">
            <v>1.4126236633662748</v>
          </cell>
          <cell r="I42">
            <v>1.5459607663346169</v>
          </cell>
          <cell r="J42">
            <v>1.3747923952275372</v>
          </cell>
          <cell r="K42">
            <v>1.3767907207520451</v>
          </cell>
          <cell r="L42">
            <v>1.4224735860692097</v>
          </cell>
          <cell r="M42">
            <v>1.5298343997495225</v>
          </cell>
          <cell r="N42">
            <v>1.610337580072378</v>
          </cell>
        </row>
        <row r="43">
          <cell r="B43">
            <v>224</v>
          </cell>
          <cell r="C43" t="str">
            <v>Quick assets ratio  (1+dec.)</v>
          </cell>
          <cell r="D43">
            <v>0.95108704152655033</v>
          </cell>
          <cell r="E43">
            <v>1.0259261750265376</v>
          </cell>
          <cell r="F43">
            <v>0.80868525950936254</v>
          </cell>
          <cell r="G43">
            <v>0.81060548108076969</v>
          </cell>
          <cell r="H43">
            <v>1.0678652700358995</v>
          </cell>
          <cell r="I43">
            <v>1.0844121283980186</v>
          </cell>
          <cell r="J43">
            <v>1.3520407945814432</v>
          </cell>
          <cell r="K43">
            <v>1.3526331647817207</v>
          </cell>
          <cell r="L43">
            <v>1.3985449545866429</v>
          </cell>
          <cell r="M43">
            <v>1.5047416615894071</v>
          </cell>
          <cell r="N43">
            <v>1.5854373785443181</v>
          </cell>
        </row>
        <row r="44">
          <cell r="B44">
            <v>225</v>
          </cell>
          <cell r="C44" t="str">
            <v>Days receivables</v>
          </cell>
          <cell r="D44">
            <v>84.330654266327656</v>
          </cell>
          <cell r="E44">
            <v>92.483027691715847</v>
          </cell>
          <cell r="F44">
            <v>80.693834205303688</v>
          </cell>
          <cell r="G44">
            <v>80.355516645731697</v>
          </cell>
          <cell r="H44">
            <v>85.000000000000014</v>
          </cell>
          <cell r="I44">
            <v>85</v>
          </cell>
          <cell r="J44">
            <v>43.000000000000007</v>
          </cell>
          <cell r="K44">
            <v>43.000000000000007</v>
          </cell>
          <cell r="L44">
            <v>43.000000000000007</v>
          </cell>
          <cell r="M44">
            <v>43.000000000000007</v>
          </cell>
          <cell r="N44">
            <v>43.000000000000007</v>
          </cell>
        </row>
        <row r="45">
          <cell r="B45">
            <v>226</v>
          </cell>
          <cell r="C45" t="str">
            <v>Days inventory</v>
          </cell>
          <cell r="D45">
            <v>79.225103978112784</v>
          </cell>
          <cell r="E45">
            <v>81.478474670625346</v>
          </cell>
          <cell r="F45">
            <v>80.353033745287718</v>
          </cell>
          <cell r="G45">
            <v>90.486461810024053</v>
          </cell>
          <cell r="H45">
            <v>80.999999999999986</v>
          </cell>
          <cell r="I45">
            <v>81</v>
          </cell>
          <cell r="J45">
            <v>4</v>
          </cell>
          <cell r="K45">
            <v>4</v>
          </cell>
          <cell r="L45">
            <v>4</v>
          </cell>
          <cell r="M45">
            <v>4</v>
          </cell>
          <cell r="N45">
            <v>4</v>
          </cell>
        </row>
        <row r="46">
          <cell r="B46">
            <v>227</v>
          </cell>
          <cell r="C46" t="str">
            <v>Days payables</v>
          </cell>
          <cell r="D46">
            <v>110.32277419857988</v>
          </cell>
          <cell r="E46">
            <v>112.29501558416234</v>
          </cell>
          <cell r="F46">
            <v>113.91918059827439</v>
          </cell>
          <cell r="G46">
            <v>77.586295239687587</v>
          </cell>
          <cell r="H46">
            <v>110.00000000000001</v>
          </cell>
          <cell r="I46">
            <v>110.00000000000001</v>
          </cell>
          <cell r="J46">
            <v>35</v>
          </cell>
          <cell r="K46">
            <v>35</v>
          </cell>
          <cell r="L46">
            <v>35</v>
          </cell>
          <cell r="M46">
            <v>35</v>
          </cell>
          <cell r="N46">
            <v>35</v>
          </cell>
        </row>
        <row r="47">
          <cell r="B47">
            <v>228</v>
          </cell>
          <cell r="C47" t="str">
            <v>Cash &amp; Secs  (% of Total Assets)</v>
          </cell>
          <cell r="D47">
            <v>2.8102616014130822E-2</v>
          </cell>
          <cell r="E47">
            <v>3.6938275861589556E-2</v>
          </cell>
          <cell r="F47">
            <v>1.330511950089967E-2</v>
          </cell>
          <cell r="G47">
            <v>4.2310316300485137E-2</v>
          </cell>
          <cell r="H47">
            <v>0.13701896306449554</v>
          </cell>
          <cell r="I47">
            <v>2.0900335534102529E-2</v>
          </cell>
          <cell r="J47">
            <v>0.24650420707847101</v>
          </cell>
          <cell r="K47">
            <v>0.21719650526769774</v>
          </cell>
          <cell r="L47">
            <v>0.238540126577612</v>
          </cell>
          <cell r="M47">
            <v>0.25271429698930914</v>
          </cell>
          <cell r="N47">
            <v>0.28124619511344284</v>
          </cell>
        </row>
        <row r="48">
          <cell r="B48">
            <v>229</v>
          </cell>
          <cell r="C48" t="str">
            <v>Cash &amp; Secs  (Days Sales)</v>
          </cell>
          <cell r="D48">
            <v>8.2955007501086602</v>
          </cell>
          <cell r="E48">
            <v>10.907660236380307</v>
          </cell>
          <cell r="F48">
            <v>3.5919357303541792</v>
          </cell>
          <cell r="G48">
            <v>11.645254256693764</v>
          </cell>
          <cell r="H48">
            <v>40.911964149826666</v>
          </cell>
          <cell r="I48">
            <v>5.3999999999999995</v>
          </cell>
          <cell r="J48">
            <v>63.679185062917945</v>
          </cell>
          <cell r="K48">
            <v>55.416587689921009</v>
          </cell>
          <cell r="L48">
            <v>61.285987478907884</v>
          </cell>
          <cell r="M48">
            <v>64.914383815955389</v>
          </cell>
          <cell r="N48">
            <v>73.783552005176077</v>
          </cell>
        </row>
        <row r="50">
          <cell r="C50" t="str">
            <v>DEBT</v>
          </cell>
        </row>
        <row r="51">
          <cell r="B51">
            <v>230</v>
          </cell>
          <cell r="C51" t="str">
            <v>Leverage (Total Liab / N.Worth + Min.Int.)</v>
          </cell>
          <cell r="D51">
            <v>2.5739542273963396</v>
          </cell>
          <cell r="E51">
            <v>2.061317602795405</v>
          </cell>
          <cell r="F51">
            <v>1.9284514770716548</v>
          </cell>
          <cell r="G51">
            <v>1.874932670855038</v>
          </cell>
          <cell r="H51">
            <v>1.2394936242540913</v>
          </cell>
          <cell r="I51">
            <v>0.91021390127053092</v>
          </cell>
          <cell r="J51">
            <v>0.85606552989416096</v>
          </cell>
          <cell r="K51">
            <v>0.77979700912343486</v>
          </cell>
          <cell r="L51">
            <v>0.73998437241145398</v>
          </cell>
          <cell r="M51">
            <v>0.68895477604639321</v>
          </cell>
          <cell r="N51">
            <v>0.67472723687418446</v>
          </cell>
        </row>
        <row r="52">
          <cell r="B52">
            <v>231</v>
          </cell>
          <cell r="C52" t="str">
            <v>Contingent Leverage (Tot. liab+Conting. liab/NW+MI)</v>
          </cell>
          <cell r="D52">
            <v>2.5739542273963396</v>
          </cell>
          <cell r="E52">
            <v>2.061317602795405</v>
          </cell>
          <cell r="F52">
            <v>1.9284514770716548</v>
          </cell>
          <cell r="G52">
            <v>1.874932670855038</v>
          </cell>
          <cell r="H52">
            <v>1.2394936242540913</v>
          </cell>
          <cell r="I52">
            <v>0.91021390127053092</v>
          </cell>
          <cell r="J52">
            <v>0.85606552989416096</v>
          </cell>
          <cell r="K52">
            <v>0.77979700912343486</v>
          </cell>
          <cell r="L52">
            <v>0.73998437241145398</v>
          </cell>
          <cell r="M52">
            <v>0.68895477604639321</v>
          </cell>
          <cell r="N52">
            <v>0.67472723687418446</v>
          </cell>
        </row>
        <row r="53">
          <cell r="B53">
            <v>232</v>
          </cell>
          <cell r="C53" t="str">
            <v>Short Term Debt Concentration  (max.100%)</v>
          </cell>
          <cell r="D53">
            <v>0.41946470521855994</v>
          </cell>
          <cell r="E53">
            <v>0.51124282409196076</v>
          </cell>
          <cell r="F53">
            <v>0.61149045525972912</v>
          </cell>
          <cell r="G53">
            <v>0.72085573233563993</v>
          </cell>
          <cell r="H53">
            <v>0.70976584643143981</v>
          </cell>
          <cell r="I53">
            <v>0.57003063204513216</v>
          </cell>
          <cell r="J53">
            <v>0.38166522906267875</v>
          </cell>
          <cell r="K53">
            <v>0.14341123474535283</v>
          </cell>
          <cell r="L53">
            <v>0.39816495025178911</v>
          </cell>
          <cell r="M53">
            <v>0</v>
          </cell>
          <cell r="N53">
            <v>0</v>
          </cell>
        </row>
        <row r="54">
          <cell r="B54">
            <v>233</v>
          </cell>
          <cell r="C54" t="str">
            <v>Interest Service Ratio (dec.)</v>
          </cell>
          <cell r="E54">
            <v>4.1259992977528075</v>
          </cell>
          <cell r="F54">
            <v>4.5924296479113202</v>
          </cell>
          <cell r="G54">
            <v>4.9809910421638808</v>
          </cell>
          <cell r="H54">
            <v>4.3562717335541397</v>
          </cell>
          <cell r="I54">
            <v>6.1153162307030957</v>
          </cell>
          <cell r="J54">
            <v>11.491686575169682</v>
          </cell>
          <cell r="K54">
            <v>23.732900938082285</v>
          </cell>
          <cell r="L54">
            <v>32.20850447931555</v>
          </cell>
          <cell r="M54">
            <v>42.868232468814512</v>
          </cell>
          <cell r="N54">
            <v>55.804548582736096</v>
          </cell>
        </row>
        <row r="55">
          <cell r="B55">
            <v>234</v>
          </cell>
          <cell r="C55" t="str">
            <v>Funds from Operations / Long T. Debt (dec.)</v>
          </cell>
          <cell r="E55">
            <v>0.62095550079047679</v>
          </cell>
          <cell r="F55">
            <v>0.91428496273389837</v>
          </cell>
          <cell r="G55">
            <v>1.0216326218124161</v>
          </cell>
          <cell r="H55">
            <v>1.1664747940219478</v>
          </cell>
          <cell r="I55">
            <v>1.8378565217360661</v>
          </cell>
          <cell r="J55">
            <v>3.0404392080424194</v>
          </cell>
          <cell r="K55">
            <v>3.7514779735111112</v>
          </cell>
          <cell r="L55">
            <v>6.0846315167613829</v>
          </cell>
          <cell r="M55">
            <v>6.0175286487579847</v>
          </cell>
          <cell r="N55">
            <v>5.9407066497694041</v>
          </cell>
        </row>
        <row r="56">
          <cell r="B56">
            <v>235</v>
          </cell>
          <cell r="C56" t="str">
            <v>Debt Serv. Ratio (dec.)</v>
          </cell>
          <cell r="E56">
            <v>1.5880380020541642</v>
          </cell>
          <cell r="F56">
            <v>1.8424937361314608</v>
          </cell>
          <cell r="G56">
            <v>2.2109130747292589</v>
          </cell>
          <cell r="H56">
            <v>3.0779969128328784</v>
          </cell>
          <cell r="I56">
            <v>3.5619122764645295</v>
          </cell>
          <cell r="J56">
            <v>3.6715326259278065</v>
          </cell>
          <cell r="K56">
            <v>11.780884828354246</v>
          </cell>
          <cell r="L56">
            <v>7.3312525257863186</v>
          </cell>
          <cell r="M56">
            <v>42.868232468814519</v>
          </cell>
          <cell r="N56">
            <v>55.804548582736096</v>
          </cell>
        </row>
        <row r="57">
          <cell r="B57">
            <v>236</v>
          </cell>
          <cell r="C57" t="str">
            <v>Total Gross Debt to Capitalization</v>
          </cell>
          <cell r="D57">
            <v>0.54367486258794784</v>
          </cell>
          <cell r="E57">
            <v>0.48357012862556159</v>
          </cell>
          <cell r="F57">
            <v>0.46906524952462697</v>
          </cell>
          <cell r="G57">
            <v>0.51905384326312276</v>
          </cell>
          <cell r="H57">
            <v>0.3712287640577786</v>
          </cell>
          <cell r="I57">
            <v>0.2186214247022282</v>
          </cell>
          <cell r="J57">
            <v>0.10747416661080447</v>
          </cell>
          <cell r="K57">
            <v>6.9297540571869778E-2</v>
          </cell>
          <cell r="L57">
            <v>5.9955333568086758E-2</v>
          </cell>
          <cell r="M57">
            <v>3.6965669784943533E-2</v>
          </cell>
          <cell r="N57">
            <v>3.696566978494354E-2</v>
          </cell>
        </row>
        <row r="59">
          <cell r="C59" t="str">
            <v>MARKET VALUE INDICATORS</v>
          </cell>
        </row>
        <row r="60">
          <cell r="B60">
            <v>237</v>
          </cell>
          <cell r="C60" t="str">
            <v>Common shares (number in thousands)</v>
          </cell>
        </row>
        <row r="61">
          <cell r="B61">
            <v>238</v>
          </cell>
          <cell r="C61" t="str">
            <v>Market Value -Pesos</v>
          </cell>
        </row>
        <row r="62">
          <cell r="B62">
            <v>239</v>
          </cell>
          <cell r="C62" t="str">
            <v>P/E Ratio</v>
          </cell>
          <cell r="D62">
            <v>0</v>
          </cell>
          <cell r="E62">
            <v>0</v>
          </cell>
          <cell r="F62">
            <v>0</v>
          </cell>
          <cell r="G62">
            <v>0</v>
          </cell>
          <cell r="H62">
            <v>0</v>
          </cell>
          <cell r="I62">
            <v>0</v>
          </cell>
          <cell r="J62">
            <v>0</v>
          </cell>
          <cell r="K62">
            <v>0</v>
          </cell>
          <cell r="L62">
            <v>0</v>
          </cell>
          <cell r="M62">
            <v>0</v>
          </cell>
          <cell r="N62">
            <v>0</v>
          </cell>
        </row>
        <row r="63">
          <cell r="A63" t="str">
            <v>rat pg</v>
          </cell>
          <cell r="B63">
            <v>240</v>
          </cell>
          <cell r="C63" t="str">
            <v>Market/Book value</v>
          </cell>
          <cell r="D63">
            <v>0</v>
          </cell>
          <cell r="E63">
            <v>0</v>
          </cell>
          <cell r="F63">
            <v>0</v>
          </cell>
          <cell r="G63">
            <v>0</v>
          </cell>
          <cell r="H63">
            <v>0</v>
          </cell>
          <cell r="I63">
            <v>0</v>
          </cell>
          <cell r="J63">
            <v>0</v>
          </cell>
          <cell r="K63">
            <v>0</v>
          </cell>
          <cell r="L63">
            <v>0</v>
          </cell>
          <cell r="M63">
            <v>0</v>
          </cell>
          <cell r="N63">
            <v>0</v>
          </cell>
        </row>
        <row r="65">
          <cell r="C65" t="str">
            <v>MACROECONOMIC INDICATORS</v>
          </cell>
        </row>
        <row r="66">
          <cell r="B66">
            <v>241</v>
          </cell>
          <cell r="C66" t="str">
            <v>US$ value in Local Currency</v>
          </cell>
          <cell r="D66">
            <v>573.65</v>
          </cell>
          <cell r="E66">
            <v>654.79</v>
          </cell>
          <cell r="F66">
            <v>718.61</v>
          </cell>
          <cell r="G66">
            <v>699.12</v>
          </cell>
          <cell r="H66">
            <v>713.10239999999999</v>
          </cell>
          <cell r="I66">
            <v>716.58094829268305</v>
          </cell>
          <cell r="J66">
            <v>748.879523718168</v>
          </cell>
          <cell r="K66">
            <v>782.63389834819679</v>
          </cell>
          <cell r="L66">
            <v>817.90968966886692</v>
          </cell>
          <cell r="M66">
            <v>854.77547275442964</v>
          </cell>
          <cell r="N66">
            <v>893.30291357516603</v>
          </cell>
        </row>
        <row r="67">
          <cell r="B67">
            <v>242</v>
          </cell>
          <cell r="C67" t="str">
            <v>Avg. US$ value</v>
          </cell>
          <cell r="H67">
            <v>0</v>
          </cell>
          <cell r="I67">
            <v>0</v>
          </cell>
          <cell r="J67">
            <v>0</v>
          </cell>
          <cell r="K67">
            <v>0</v>
          </cell>
          <cell r="L67">
            <v>0</v>
          </cell>
          <cell r="M67">
            <v>0</v>
          </cell>
          <cell r="N67">
            <v>0</v>
          </cell>
        </row>
        <row r="68">
          <cell r="B68">
            <v>243</v>
          </cell>
          <cell r="C68" t="str">
            <v>VAT rate used for days receiv. / payable - (%)</v>
          </cell>
          <cell r="D68">
            <v>0.18</v>
          </cell>
          <cell r="E68">
            <v>0.18</v>
          </cell>
          <cell r="F68">
            <v>0.18</v>
          </cell>
          <cell r="G68">
            <v>0.18</v>
          </cell>
          <cell r="H68">
            <v>0.18</v>
          </cell>
          <cell r="I68">
            <v>0.18</v>
          </cell>
          <cell r="J68">
            <v>0.18</v>
          </cell>
          <cell r="K68">
            <v>0.18</v>
          </cell>
          <cell r="L68">
            <v>0.18</v>
          </cell>
          <cell r="M68">
            <v>0.18</v>
          </cell>
          <cell r="N68">
            <v>0.18</v>
          </cell>
        </row>
        <row r="69">
          <cell r="B69">
            <v>244</v>
          </cell>
          <cell r="C69" t="str">
            <v>Inflation rate used for Monet. Correction est. - (%)</v>
          </cell>
          <cell r="D69">
            <v>2.5999999999999999E-2</v>
          </cell>
          <cell r="E69">
            <v>4.4999999999999998E-2</v>
          </cell>
          <cell r="F69">
            <v>3.1E-2</v>
          </cell>
          <cell r="G69">
            <v>1.2999999999999999E-2</v>
          </cell>
          <cell r="H69">
            <v>2.5000000000000001E-2</v>
          </cell>
          <cell r="I69">
            <v>0.03</v>
          </cell>
          <cell r="J69">
            <v>0.03</v>
          </cell>
          <cell r="K69">
            <v>0.03</v>
          </cell>
          <cell r="L69">
            <v>0.03</v>
          </cell>
          <cell r="M69">
            <v>0.03</v>
          </cell>
          <cell r="N69">
            <v>0.03</v>
          </cell>
        </row>
        <row r="71">
          <cell r="C71" t="str">
            <v>(x) All flow ratios are annualized if data is for less than 12 months.</v>
          </cell>
        </row>
        <row r="76">
          <cell r="D76" t="str">
            <v>od104</v>
          </cell>
        </row>
        <row r="78">
          <cell r="F78" t="str">
            <v>WORKING TABLE - DO NOT DELETE</v>
          </cell>
        </row>
        <row r="79">
          <cell r="D79">
            <v>573.65</v>
          </cell>
          <cell r="E79">
            <v>654.79</v>
          </cell>
          <cell r="F79">
            <v>718.61</v>
          </cell>
          <cell r="G79">
            <v>699.12</v>
          </cell>
          <cell r="H79">
            <v>713.10239999999999</v>
          </cell>
          <cell r="I79">
            <v>716.58094829268305</v>
          </cell>
          <cell r="J79">
            <v>748.879523718168</v>
          </cell>
          <cell r="K79">
            <v>782.63389834819679</v>
          </cell>
          <cell r="L79">
            <v>817.90968966886692</v>
          </cell>
          <cell r="M79">
            <v>854.77547275442964</v>
          </cell>
          <cell r="N79">
            <v>893.30291357516603</v>
          </cell>
        </row>
        <row r="109">
          <cell r="B109">
            <v>236</v>
          </cell>
          <cell r="C109" t="str">
            <v>Tot. Gross debt (bk+oth Int.bearing)-Pesos millions</v>
          </cell>
          <cell r="D109">
            <v>19495.8</v>
          </cell>
          <cell r="E109">
            <v>22000.7</v>
          </cell>
          <cell r="F109">
            <v>25881.951000000001</v>
          </cell>
          <cell r="G109">
            <v>35094.010999999999</v>
          </cell>
          <cell r="H109">
            <v>31032.769625000001</v>
          </cell>
          <cell r="I109">
            <v>17156.972713750001</v>
          </cell>
          <cell r="J109">
            <v>7598.2818951624995</v>
          </cell>
          <cell r="K109">
            <v>4839.2303520173737</v>
          </cell>
          <cell r="L109">
            <v>4269.5872625778948</v>
          </cell>
          <cell r="M109">
            <v>2646.6748804552317</v>
          </cell>
          <cell r="N109">
            <v>2726.0751268688887</v>
          </cell>
        </row>
        <row r="110">
          <cell r="B110">
            <v>237</v>
          </cell>
          <cell r="C110" t="str">
            <v xml:space="preserve">   - Short Term Debt -Pesos millions</v>
          </cell>
          <cell r="D110">
            <v>8177.8</v>
          </cell>
          <cell r="E110">
            <v>11247.7</v>
          </cell>
          <cell r="F110">
            <v>15826.566000000001</v>
          </cell>
          <cell r="G110">
            <v>25297.719000000001</v>
          </cell>
          <cell r="H110">
            <v>22026</v>
          </cell>
          <cell r="I110">
            <v>9780</v>
          </cell>
          <cell r="J110">
            <v>2900</v>
          </cell>
          <cell r="K110">
            <v>694</v>
          </cell>
          <cell r="L110">
            <v>1700</v>
          </cell>
          <cell r="M110">
            <v>0</v>
          </cell>
          <cell r="N110">
            <v>0</v>
          </cell>
        </row>
        <row r="111">
          <cell r="B111">
            <v>238</v>
          </cell>
          <cell r="C111" t="str">
            <v xml:space="preserve">   - Long Term Debt -Pesos millions</v>
          </cell>
          <cell r="D111">
            <v>11318</v>
          </cell>
          <cell r="E111">
            <v>10753</v>
          </cell>
          <cell r="F111">
            <v>10055.385</v>
          </cell>
          <cell r="G111">
            <v>9796.2919999999995</v>
          </cell>
          <cell r="H111">
            <v>9006.769624999999</v>
          </cell>
          <cell r="I111">
            <v>7376.9727137499995</v>
          </cell>
          <cell r="J111">
            <v>4698.2818951624995</v>
          </cell>
          <cell r="K111">
            <v>4145.2303520173737</v>
          </cell>
          <cell r="L111">
            <v>2569.5872625778948</v>
          </cell>
          <cell r="M111">
            <v>2646.6748804552317</v>
          </cell>
          <cell r="N111">
            <v>2726.0751268688887</v>
          </cell>
        </row>
        <row r="112">
          <cell r="B112">
            <v>239</v>
          </cell>
          <cell r="C112" t="str">
            <v>Total Net Worth -Pesos millions</v>
          </cell>
          <cell r="D112">
            <v>16363.5</v>
          </cell>
          <cell r="E112">
            <v>23495.7</v>
          </cell>
          <cell r="F112">
            <v>29287.491000000002</v>
          </cell>
          <cell r="G112">
            <v>32485.644</v>
          </cell>
          <cell r="H112">
            <v>52561.963945187505</v>
          </cell>
          <cell r="I112">
            <v>61262.52407308422</v>
          </cell>
          <cell r="J112">
            <v>63100.399795276753</v>
          </cell>
          <cell r="K112">
            <v>64993.411789135054</v>
          </cell>
          <cell r="L112">
            <v>66943.214142809098</v>
          </cell>
          <cell r="M112">
            <v>68951.510567093384</v>
          </cell>
          <cell r="N112">
            <v>71020.055884106172</v>
          </cell>
        </row>
      </sheetData>
      <sheetData sheetId="8" refreshError="1">
        <row r="7">
          <cell r="C7" t="str">
            <v>BUSINESS RISK ASSESSMENT</v>
          </cell>
        </row>
        <row r="8">
          <cell r="C8" t="str">
            <v>Comercial Siglo XXI (La Polar)</v>
          </cell>
        </row>
        <row r="10">
          <cell r="B10">
            <v>1</v>
          </cell>
          <cell r="C10" t="str">
            <v>Industry</v>
          </cell>
          <cell r="D10" t="str">
            <v>5-</v>
          </cell>
          <cell r="E10" t="str">
            <v>RR1-RR2</v>
          </cell>
          <cell r="F10" t="str">
            <v>RR3</v>
          </cell>
          <cell r="G10" t="str">
            <v>RR4</v>
          </cell>
          <cell r="H10" t="str">
            <v>RR5</v>
          </cell>
          <cell r="I10" t="str">
            <v>RR6</v>
          </cell>
          <cell r="J10" t="str">
            <v>RR7</v>
          </cell>
        </row>
        <row r="12">
          <cell r="C12" t="str">
            <v>Trend in Output</v>
          </cell>
          <cell r="E12" t="str">
            <v>Very Strong Growth</v>
          </cell>
          <cell r="F12" t="str">
            <v>Strong Growth</v>
          </cell>
          <cell r="G12" t="str">
            <v>Growth</v>
          </cell>
          <cell r="H12" t="str">
            <v>Stable</v>
          </cell>
          <cell r="I12" t="str">
            <v>Uncertain / Declining</v>
          </cell>
          <cell r="J12" t="str">
            <v>Declining</v>
          </cell>
        </row>
        <row r="14">
          <cell r="H14" t="str">
            <v>X</v>
          </cell>
        </row>
        <row r="15">
          <cell r="C15" t="str">
            <v>Trend in Earnings</v>
          </cell>
          <cell r="E15" t="str">
            <v>Very Strong Growth</v>
          </cell>
          <cell r="F15" t="str">
            <v>Strong Growth</v>
          </cell>
          <cell r="G15" t="str">
            <v>Growth</v>
          </cell>
          <cell r="H15" t="str">
            <v>Stable</v>
          </cell>
          <cell r="I15" t="str">
            <v>Uncertain / Declining</v>
          </cell>
          <cell r="J15" t="str">
            <v>Declining</v>
          </cell>
        </row>
        <row r="17">
          <cell r="I17" t="str">
            <v>X</v>
          </cell>
        </row>
        <row r="18">
          <cell r="C18" t="str">
            <v>Cyclicality (Fluctuations)</v>
          </cell>
          <cell r="E18" t="str">
            <v>Very Stable</v>
          </cell>
          <cell r="F18" t="str">
            <v>Very Limited</v>
          </cell>
          <cell r="G18" t="str">
            <v>Small</v>
          </cell>
          <cell r="H18" t="str">
            <v>Moderate</v>
          </cell>
          <cell r="I18" t="str">
            <v>Large</v>
          </cell>
          <cell r="J18" t="str">
            <v>Large &amp; Unpredictable</v>
          </cell>
        </row>
        <row r="20">
          <cell r="I20" t="str">
            <v>X</v>
          </cell>
        </row>
        <row r="21">
          <cell r="C21" t="str">
            <v>External Risks</v>
          </cell>
          <cell r="E21" t="str">
            <v>No Risks</v>
          </cell>
          <cell r="F21" t="str">
            <v>Few Risks, Non Cyclical</v>
          </cell>
          <cell r="G21" t="str">
            <v>Few Critical Risks</v>
          </cell>
          <cell r="H21" t="str">
            <v>Variuos Critical Risks</v>
          </cell>
          <cell r="I21" t="str">
            <v>Numerous Critical Risks</v>
          </cell>
          <cell r="J21" t="str">
            <v>Widespread Risks</v>
          </cell>
        </row>
        <row r="23">
          <cell r="H23" t="str">
            <v>X</v>
          </cell>
        </row>
        <row r="25">
          <cell r="B25">
            <v>2</v>
          </cell>
          <cell r="C25" t="str">
            <v>Competitive Position</v>
          </cell>
          <cell r="D25">
            <v>5</v>
          </cell>
          <cell r="E25" t="str">
            <v>RR1-RR2</v>
          </cell>
          <cell r="F25" t="str">
            <v>RR3</v>
          </cell>
          <cell r="G25" t="str">
            <v>RR4</v>
          </cell>
          <cell r="H25" t="str">
            <v>RR5</v>
          </cell>
          <cell r="I25" t="str">
            <v>RR6</v>
          </cell>
          <cell r="J25" t="str">
            <v>RR7</v>
          </cell>
        </row>
        <row r="27">
          <cell r="C27" t="str">
            <v>Market Position</v>
          </cell>
          <cell r="E27" t="str">
            <v>Over 50% / Clearly Dominant</v>
          </cell>
          <cell r="F27" t="str">
            <v>Over 20% / Dominant</v>
          </cell>
          <cell r="G27" t="str">
            <v>Over 10% / Major Player or Strong Niche</v>
          </cell>
          <cell r="H27" t="str">
            <v>Over 5% / Known Player or Established Niche</v>
          </cell>
          <cell r="I27" t="str">
            <v xml:space="preserve"> 2 to 3% / Minos Player</v>
          </cell>
          <cell r="J27" t="str">
            <v xml:space="preserve"> Below 2% / Minor Player; Declining Share</v>
          </cell>
        </row>
        <row r="29">
          <cell r="H29" t="str">
            <v>X</v>
          </cell>
        </row>
        <row r="30">
          <cell r="C30" t="str">
            <v>Product Line Diversity</v>
          </cell>
          <cell r="E30" t="str">
            <v>Over 3 Growing Lines</v>
          </cell>
          <cell r="F30" t="str">
            <v>Over 3 Lines</v>
          </cell>
          <cell r="G30" t="str">
            <v>At least 2 Growing Lines</v>
          </cell>
          <cell r="H30" t="str">
            <v>At least 2 Stable Lines</v>
          </cell>
          <cell r="I30" t="str">
            <v>Only 1 Stable Line</v>
          </cell>
          <cell r="J30" t="str">
            <v>Only 1 Declining Line</v>
          </cell>
        </row>
        <row r="32">
          <cell r="F32" t="str">
            <v>X</v>
          </cell>
        </row>
        <row r="33">
          <cell r="C33" t="str">
            <v>Operating Cost Advantage</v>
          </cell>
          <cell r="E33" t="str">
            <v>Global Leader</v>
          </cell>
          <cell r="F33" t="str">
            <v>Achieves Low Global Costs</v>
          </cell>
          <cell r="G33" t="str">
            <v>Has Lowest Local Costs</v>
          </cell>
          <cell r="H33" t="str">
            <v>Some Cost Advantages</v>
          </cell>
          <cell r="I33" t="str">
            <v>No Cost Advantages</v>
          </cell>
          <cell r="J33" t="str">
            <v>High Cost Producer</v>
          </cell>
        </row>
        <row r="35">
          <cell r="I35" t="str">
            <v>X</v>
          </cell>
        </row>
        <row r="36">
          <cell r="C36" t="str">
            <v>Technology Advantage</v>
          </cell>
          <cell r="E36" t="str">
            <v>Global Leader in Many Areas</v>
          </cell>
          <cell r="F36" t="str">
            <v>Global Player in Some Areas</v>
          </cell>
          <cell r="G36" t="str">
            <v>Leader in Local Market</v>
          </cell>
          <cell r="H36" t="str">
            <v>Mostly New; Upgrading Old</v>
          </cell>
          <cell r="I36" t="str">
            <v>Technology Follower</v>
          </cell>
          <cell r="J36" t="str">
            <v>Predominantly Outdated</v>
          </cell>
        </row>
        <row r="38">
          <cell r="H38" t="str">
            <v>X</v>
          </cell>
        </row>
        <row r="39">
          <cell r="C39" t="str">
            <v>Key Success Factors</v>
          </cell>
          <cell r="E39" t="str">
            <v>Global Capabilities in All Factors</v>
          </cell>
          <cell r="F39" t="str">
            <v>Global Capabilities in Most Factors</v>
          </cell>
          <cell r="G39" t="str">
            <v>Strong Locally in All Factors</v>
          </cell>
          <cell r="H39" t="str">
            <v>Strong Locally in Some Factors</v>
          </cell>
          <cell r="I39" t="str">
            <v>Strong in Some; Weak in Others</v>
          </cell>
          <cell r="J39" t="str">
            <v>None</v>
          </cell>
        </row>
        <row r="41">
          <cell r="H41" t="str">
            <v>X</v>
          </cell>
        </row>
        <row r="43">
          <cell r="B43">
            <v>3</v>
          </cell>
          <cell r="C43" t="str">
            <v>Management</v>
          </cell>
          <cell r="D43" t="str">
            <v>5-</v>
          </cell>
          <cell r="E43" t="str">
            <v>RR1-RR2</v>
          </cell>
          <cell r="F43" t="str">
            <v>RR3</v>
          </cell>
          <cell r="G43" t="str">
            <v>RR4</v>
          </cell>
          <cell r="H43" t="str">
            <v>RR5</v>
          </cell>
          <cell r="I43" t="str">
            <v>RR6</v>
          </cell>
          <cell r="J43" t="str">
            <v>RR7</v>
          </cell>
        </row>
        <row r="45">
          <cell r="C45" t="str">
            <v>Professionalism</v>
          </cell>
          <cell r="E45" t="str">
            <v>At all Levels With Extensive Experience</v>
          </cell>
          <cell r="F45" t="str">
            <v>At all Levels in Operations &amp; Management</v>
          </cell>
          <cell r="G45" t="str">
            <v>At all Key Posi- tions in Operations &amp; Management</v>
          </cell>
          <cell r="H45" t="str">
            <v>At Most Key Positions &amp; Most Levels</v>
          </cell>
          <cell r="I45" t="str">
            <v>At Some Key Positions</v>
          </cell>
          <cell r="J45" t="str">
            <v>In Few Positions</v>
          </cell>
        </row>
        <row r="47">
          <cell r="I47" t="str">
            <v>X</v>
          </cell>
        </row>
        <row r="48">
          <cell r="C48" t="str">
            <v>Systems and Controls</v>
          </cell>
          <cell r="E48" t="str">
            <v>Meets Highest Global Standards</v>
          </cell>
          <cell r="F48" t="str">
            <v>Meets Highest Local Standards</v>
          </cell>
          <cell r="G48" t="str">
            <v>Very Reliable and Strong</v>
          </cell>
          <cell r="H48" t="str">
            <v>Acceptable</v>
          </cell>
          <cell r="I48" t="str">
            <v>Unreliable</v>
          </cell>
          <cell r="J48" t="str">
            <v>Largely Absent</v>
          </cell>
        </row>
        <row r="50">
          <cell r="H50" t="str">
            <v>X</v>
          </cell>
        </row>
        <row r="51">
          <cell r="C51" t="str">
            <v>Financial Disclosure</v>
          </cell>
          <cell r="E51" t="str">
            <v>Meets Highest Global Standards</v>
          </cell>
          <cell r="F51" t="str">
            <v>Always Timely and Accurate</v>
          </cell>
          <cell r="G51" t="str">
            <v>Usually Timely and Accurate</v>
          </cell>
          <cell r="H51" t="str">
            <v>Satisfactory Reporting</v>
          </cell>
          <cell r="I51" t="str">
            <v>Delayed, Inaccu-rate or Incomplete</v>
          </cell>
          <cell r="J51" t="str">
            <v>Unreliable</v>
          </cell>
        </row>
        <row r="53">
          <cell r="H53" t="str">
            <v>X</v>
          </cell>
        </row>
        <row r="54">
          <cell r="C54" t="str">
            <v>Ability to Act Decisively</v>
          </cell>
          <cell r="E54" t="str">
            <v>Proven to be Very Strong</v>
          </cell>
          <cell r="F54" t="str">
            <v>Proven to be Strong</v>
          </cell>
          <cell r="G54" t="str">
            <v>Good, but Untested</v>
          </cell>
          <cell r="H54" t="str">
            <v>Good, but Untested</v>
          </cell>
          <cell r="I54" t="str">
            <v>Weak</v>
          </cell>
          <cell r="J54" t="str">
            <v>Hopeless</v>
          </cell>
        </row>
        <row r="56">
          <cell r="H56" t="str">
            <v>X</v>
          </cell>
        </row>
        <row r="57">
          <cell r="C57" t="str">
            <v>Risk Management Policies</v>
          </cell>
          <cell r="E57" t="str">
            <v>RR1-RR2</v>
          </cell>
          <cell r="F57" t="str">
            <v>RR3</v>
          </cell>
          <cell r="G57" t="str">
            <v>RR4</v>
          </cell>
          <cell r="H57" t="str">
            <v>RR5</v>
          </cell>
          <cell r="I57" t="str">
            <v>RR6</v>
          </cell>
          <cell r="J57" t="str">
            <v>RR7</v>
          </cell>
        </row>
        <row r="58">
          <cell r="C58" t="str">
            <v>Leverage Policy</v>
          </cell>
          <cell r="E58" t="str">
            <v>Extremely Conservative</v>
          </cell>
          <cell r="F58" t="str">
            <v>Very Conservative</v>
          </cell>
          <cell r="G58" t="str">
            <v>Low Tolerance</v>
          </cell>
          <cell r="H58" t="str">
            <v>Some Tolerance</v>
          </cell>
          <cell r="I58" t="str">
            <v>High Tolerance</v>
          </cell>
          <cell r="J58" t="str">
            <v>Unlimited Appetite</v>
          </cell>
        </row>
        <row r="60">
          <cell r="I60" t="str">
            <v>X</v>
          </cell>
        </row>
        <row r="61">
          <cell r="C61" t="str">
            <v>Liquidity Policy</v>
          </cell>
          <cell r="E61" t="str">
            <v>Extremely Conser-vative Cushion</v>
          </cell>
          <cell r="F61" t="str">
            <v>Conservative Cushion &amp; Contingency Plan</v>
          </cell>
          <cell r="G61" t="str">
            <v>Some Cushion &amp; Sound Contingency Plan</v>
          </cell>
          <cell r="H61" t="str">
            <v>Maintains Some Cushion</v>
          </cell>
          <cell r="I61" t="str">
            <v>Low Liquidity Acceptable</v>
          </cell>
          <cell r="J61" t="str">
            <v>No Policy</v>
          </cell>
        </row>
        <row r="63">
          <cell r="I63" t="str">
            <v>X</v>
          </cell>
        </row>
        <row r="64">
          <cell r="C64" t="str">
            <v>Hedging Policy</v>
          </cell>
          <cell r="E64" t="str">
            <v>All Risks Understood; No Open Positions</v>
          </cell>
          <cell r="F64" t="str">
            <v>Most Risks Understood; No Open Positions</v>
          </cell>
          <cell r="G64" t="str">
            <v>Most Risks Understood; Few Open Positions</v>
          </cell>
          <cell r="H64" t="str">
            <v xml:space="preserve"> Risks Understood but Not Always Covered</v>
          </cell>
          <cell r="I64" t="str">
            <v xml:space="preserve"> Risks Understood but Most Not Covered</v>
          </cell>
          <cell r="J64" t="str">
            <v>No Hedging Policy / Speculative Policy</v>
          </cell>
        </row>
        <row r="66">
          <cell r="H66" t="str">
            <v>X</v>
          </cell>
        </row>
        <row r="69">
          <cell r="B69">
            <v>4</v>
          </cell>
          <cell r="C69" t="str">
            <v>Access to Capital</v>
          </cell>
          <cell r="D69">
            <v>5</v>
          </cell>
          <cell r="E69" t="str">
            <v>RR1-RR2</v>
          </cell>
          <cell r="F69" t="str">
            <v>RR3</v>
          </cell>
          <cell r="G69" t="str">
            <v>RR4</v>
          </cell>
          <cell r="H69" t="str">
            <v>RR5</v>
          </cell>
          <cell r="I69" t="str">
            <v>RR6</v>
          </cell>
          <cell r="J69" t="str">
            <v>RR7</v>
          </cell>
        </row>
        <row r="70">
          <cell r="C70" t="str">
            <v>Capital Markets</v>
          </cell>
          <cell r="E70" t="str">
            <v>Wide Access; Domestic &amp; International</v>
          </cell>
          <cell r="F70" t="str">
            <v>Wide Access; Domestic &amp; International</v>
          </cell>
          <cell r="G70" t="str">
            <v>Primarily Domestic; Some International</v>
          </cell>
          <cell r="H70" t="str">
            <v>Primarily Domes-tic Banking; Some Capital Markets</v>
          </cell>
          <cell r="I70" t="str">
            <v>Limited Largely to Domestic Banking</v>
          </cell>
          <cell r="J70" t="str">
            <v>No access to Capital markets</v>
          </cell>
        </row>
        <row r="72">
          <cell r="H72" t="str">
            <v>X</v>
          </cell>
        </row>
        <row r="73">
          <cell r="C73" t="str">
            <v>Banks</v>
          </cell>
          <cell r="E73" t="str">
            <v>Established Re-lationships; Strong Commitments</v>
          </cell>
          <cell r="F73" t="str">
            <v>Established Re-lationships; Strong Commitments</v>
          </cell>
          <cell r="G73" t="str">
            <v>At Least One Bank Strongly Committed</v>
          </cell>
          <cell r="H73" t="str">
            <v>At Least One Bank Strongly Committed</v>
          </cell>
          <cell r="I73" t="str">
            <v>No Bank Strongly Committed or Some Banks Getting Out</v>
          </cell>
          <cell r="J73" t="str">
            <v>Bank Cutting Lines; Some Locked-in</v>
          </cell>
        </row>
        <row r="75">
          <cell r="H75" t="str">
            <v>X</v>
          </cell>
        </row>
        <row r="77">
          <cell r="B77" t="str">
            <v>Overall Business Rating</v>
          </cell>
          <cell r="D77">
            <v>5</v>
          </cell>
        </row>
        <row r="78">
          <cell r="B78" t="str">
            <v xml:space="preserve"> (Do not use +/- in the final Business Rating)</v>
          </cell>
        </row>
      </sheetData>
      <sheetData sheetId="9" refreshError="1">
        <row r="7">
          <cell r="C7" t="str">
            <v>FINANCIAL RISK RATING</v>
          </cell>
          <cell r="H7" t="str">
            <v>Projections</v>
          </cell>
          <cell r="I7" t="str">
            <v>Projections</v>
          </cell>
          <cell r="J7" t="str">
            <v>Projections</v>
          </cell>
          <cell r="K7" t="str">
            <v>Projections</v>
          </cell>
          <cell r="L7" t="str">
            <v>Projections</v>
          </cell>
        </row>
        <row r="8">
          <cell r="C8" t="str">
            <v>Comercial Siglo XXI (La Polar)</v>
          </cell>
          <cell r="E8" t="str">
            <v>Annual</v>
          </cell>
          <cell r="F8" t="str">
            <v>Annual</v>
          </cell>
          <cell r="G8" t="str">
            <v>Interim (x)</v>
          </cell>
          <cell r="H8" t="str">
            <v>Base Case</v>
          </cell>
          <cell r="I8" t="str">
            <v>Base Case</v>
          </cell>
          <cell r="J8" t="str">
            <v>Base Case</v>
          </cell>
          <cell r="K8" t="str">
            <v>Base Case</v>
          </cell>
          <cell r="L8" t="str">
            <v>Base Case</v>
          </cell>
        </row>
        <row r="9">
          <cell r="C9" t="str">
            <v>Date:</v>
          </cell>
          <cell r="D9">
            <v>36891</v>
          </cell>
          <cell r="E9">
            <v>37256</v>
          </cell>
          <cell r="F9">
            <v>37621</v>
          </cell>
          <cell r="G9">
            <v>37802</v>
          </cell>
          <cell r="H9">
            <v>37986</v>
          </cell>
          <cell r="I9">
            <v>38352</v>
          </cell>
          <cell r="J9">
            <v>38717</v>
          </cell>
          <cell r="K9">
            <v>39082</v>
          </cell>
          <cell r="L9">
            <v>39447</v>
          </cell>
        </row>
        <row r="10">
          <cell r="C10" t="str">
            <v>No of Months in Period:</v>
          </cell>
          <cell r="D10">
            <v>12</v>
          </cell>
          <cell r="E10">
            <v>12</v>
          </cell>
          <cell r="F10">
            <v>12</v>
          </cell>
          <cell r="G10">
            <v>6</v>
          </cell>
          <cell r="H10">
            <v>12</v>
          </cell>
          <cell r="I10">
            <v>12</v>
          </cell>
          <cell r="J10">
            <v>12</v>
          </cell>
          <cell r="K10">
            <v>12</v>
          </cell>
          <cell r="L10">
            <v>12</v>
          </cell>
        </row>
        <row r="11">
          <cell r="C11" t="str">
            <v>Ratio Values</v>
          </cell>
        </row>
        <row r="12">
          <cell r="B12">
            <v>1</v>
          </cell>
          <cell r="C12" t="str">
            <v>Pre-tax Interest Coverage (times-dec.)</v>
          </cell>
          <cell r="E12">
            <v>2.8950842696629198</v>
          </cell>
          <cell r="F12">
            <v>3.5070430240300601</v>
          </cell>
          <cell r="G12">
            <v>3.7798313444709617</v>
          </cell>
          <cell r="H12">
            <v>3.7394464980257975</v>
          </cell>
          <cell r="I12">
            <v>5.1554531524730054</v>
          </cell>
          <cell r="J12">
            <v>11.195157531128947</v>
          </cell>
          <cell r="K12">
            <v>21.5132700871937</v>
          </cell>
          <cell r="L12">
            <v>28.952866866832039</v>
          </cell>
        </row>
        <row r="13">
          <cell r="B13">
            <v>2</v>
          </cell>
          <cell r="C13" t="str">
            <v>Pre-tax Funds Flow Interest Coverage (times-dec.)</v>
          </cell>
          <cell r="E13">
            <v>4.4388270131086127</v>
          </cell>
          <cell r="F13">
            <v>5.1056181246111958</v>
          </cell>
          <cell r="G13">
            <v>5.4547460143198077</v>
          </cell>
          <cell r="H13">
            <v>4.7945831732382675</v>
          </cell>
          <cell r="I13">
            <v>6.8466759855383446</v>
          </cell>
          <cell r="J13">
            <v>13.122911780150313</v>
          </cell>
          <cell r="K13">
            <v>27.015024152033277</v>
          </cell>
          <cell r="L13">
            <v>36.680963178008675</v>
          </cell>
        </row>
        <row r="14">
          <cell r="B14">
            <v>3</v>
          </cell>
          <cell r="C14" t="str">
            <v>Funds from operations/Total Debt (%)</v>
          </cell>
          <cell r="E14">
            <v>0.30349645693091565</v>
          </cell>
          <cell r="F14">
            <v>0.35520843463462243</v>
          </cell>
          <cell r="G14">
            <v>0.28518289003784708</v>
          </cell>
          <cell r="H14">
            <v>0.33855082450202051</v>
          </cell>
          <cell r="I14">
            <v>0.79022200704258794</v>
          </cell>
          <cell r="J14">
            <v>1.8800092812537599</v>
          </cell>
          <cell r="K14">
            <v>3.213473885209889</v>
          </cell>
          <cell r="L14">
            <v>3.6619445115896188</v>
          </cell>
        </row>
        <row r="15">
          <cell r="B15">
            <v>4</v>
          </cell>
          <cell r="C15" t="str">
            <v>Free Oper Cash Flow/Total Debt %</v>
          </cell>
          <cell r="E15">
            <v>-7.5751476089397488E-2</v>
          </cell>
          <cell r="F15">
            <v>0.18171119711956801</v>
          </cell>
          <cell r="G15">
            <v>-0.42633498120234825</v>
          </cell>
          <cell r="H15">
            <v>5.9203208908718587E-2</v>
          </cell>
          <cell r="I15">
            <v>0.46140458253979338</v>
          </cell>
          <cell r="J15">
            <v>5.5202768875762427</v>
          </cell>
          <cell r="K15">
            <v>3.031864344834605</v>
          </cell>
          <cell r="L15">
            <v>3.4561048493574034</v>
          </cell>
        </row>
        <row r="16">
          <cell r="B16">
            <v>5</v>
          </cell>
          <cell r="C16" t="str">
            <v>Pre-Tax Return on Avg Capital %</v>
          </cell>
          <cell r="E16">
            <v>0.15202130889415236</v>
          </cell>
          <cell r="F16">
            <v>0.17829750088702043</v>
          </cell>
          <cell r="G16">
            <v>0.15477736059314126</v>
          </cell>
          <cell r="H16">
            <v>0.15482992749642949</v>
          </cell>
          <cell r="I16">
            <v>0.16861809184800269</v>
          </cell>
          <cell r="J16">
            <v>0.20435691692494806</v>
          </cell>
          <cell r="K16">
            <v>0.2094399370760289</v>
          </cell>
          <cell r="L16">
            <v>0.20567769846806383</v>
          </cell>
        </row>
        <row r="17">
          <cell r="B17">
            <v>6</v>
          </cell>
          <cell r="C17" t="str">
            <v>Total Debt / Capitalization %</v>
          </cell>
          <cell r="E17">
            <v>0.48357012862556159</v>
          </cell>
          <cell r="F17">
            <v>0.46906524952462697</v>
          </cell>
          <cell r="G17">
            <v>0.51905384326312276</v>
          </cell>
          <cell r="H17">
            <v>0.3712287640577786</v>
          </cell>
          <cell r="I17">
            <v>0.2186214247022282</v>
          </cell>
          <cell r="J17">
            <v>0.10747416661080447</v>
          </cell>
          <cell r="K17">
            <v>6.9297540571869778E-2</v>
          </cell>
          <cell r="L17">
            <v>5.9955333568086758E-2</v>
          </cell>
        </row>
        <row r="18">
          <cell r="B18">
            <v>7</v>
          </cell>
          <cell r="C18" t="str">
            <v>Current Ratio (dec.)</v>
          </cell>
          <cell r="E18">
            <v>1.3683236297814729</v>
          </cell>
          <cell r="F18">
            <v>1.1459476554223247</v>
          </cell>
          <cell r="G18">
            <v>1.1778573624889626</v>
          </cell>
          <cell r="H18">
            <v>1.4126236633662748</v>
          </cell>
          <cell r="I18">
            <v>1.5459607663346169</v>
          </cell>
          <cell r="J18">
            <v>1.3747923952275372</v>
          </cell>
          <cell r="K18">
            <v>1.3767907207520451</v>
          </cell>
          <cell r="L18">
            <v>1.4224735860692097</v>
          </cell>
        </row>
        <row r="19">
          <cell r="C19" t="str">
            <v>(x) All flow ratios are annualized if data is for less than 12 months.</v>
          </cell>
        </row>
        <row r="21">
          <cell r="C21" t="str">
            <v>Ratio Scores</v>
          </cell>
        </row>
        <row r="22">
          <cell r="B22">
            <v>1</v>
          </cell>
          <cell r="C22" t="str">
            <v>Pre-tax Interest Coverage</v>
          </cell>
          <cell r="E22">
            <v>13</v>
          </cell>
          <cell r="F22">
            <v>14</v>
          </cell>
          <cell r="G22">
            <v>15</v>
          </cell>
          <cell r="H22">
            <v>15</v>
          </cell>
          <cell r="I22">
            <v>16</v>
          </cell>
          <cell r="J22">
            <v>19</v>
          </cell>
          <cell r="K22">
            <v>22</v>
          </cell>
          <cell r="L22">
            <v>22</v>
          </cell>
        </row>
        <row r="23">
          <cell r="B23">
            <v>2</v>
          </cell>
          <cell r="C23" t="str">
            <v>Pre-tax Funds Flow Interest Coverage</v>
          </cell>
          <cell r="E23">
            <v>13</v>
          </cell>
          <cell r="F23">
            <v>13</v>
          </cell>
          <cell r="G23">
            <v>14</v>
          </cell>
          <cell r="H23">
            <v>13</v>
          </cell>
          <cell r="I23">
            <v>15</v>
          </cell>
          <cell r="J23">
            <v>18</v>
          </cell>
          <cell r="K23">
            <v>22</v>
          </cell>
          <cell r="L23">
            <v>22</v>
          </cell>
        </row>
        <row r="24">
          <cell r="B24">
            <v>3</v>
          </cell>
          <cell r="C24" t="str">
            <v>Funds from operations/Total Debt (%)</v>
          </cell>
          <cell r="E24">
            <v>13</v>
          </cell>
          <cell r="F24">
            <v>14</v>
          </cell>
          <cell r="G24">
            <v>13</v>
          </cell>
          <cell r="H24">
            <v>14</v>
          </cell>
          <cell r="I24">
            <v>19</v>
          </cell>
          <cell r="J24">
            <v>22</v>
          </cell>
          <cell r="K24">
            <v>22</v>
          </cell>
          <cell r="L24">
            <v>22</v>
          </cell>
        </row>
        <row r="25">
          <cell r="B25">
            <v>4</v>
          </cell>
          <cell r="C25" t="str">
            <v>Free Oper Cash Flow/Total Debt</v>
          </cell>
          <cell r="E25">
            <v>0</v>
          </cell>
          <cell r="F25">
            <v>16</v>
          </cell>
          <cell r="G25">
            <v>0</v>
          </cell>
          <cell r="H25">
            <v>13</v>
          </cell>
          <cell r="I25">
            <v>21</v>
          </cell>
          <cell r="J25">
            <v>22</v>
          </cell>
          <cell r="K25">
            <v>22</v>
          </cell>
          <cell r="L25">
            <v>22</v>
          </cell>
        </row>
        <row r="26">
          <cell r="B26">
            <v>5</v>
          </cell>
          <cell r="C26" t="str">
            <v>Pre-Tax Return on Avg Capital %</v>
          </cell>
          <cell r="E26">
            <v>17</v>
          </cell>
          <cell r="F26">
            <v>18</v>
          </cell>
          <cell r="G26">
            <v>17</v>
          </cell>
          <cell r="H26">
            <v>17</v>
          </cell>
          <cell r="I26">
            <v>18</v>
          </cell>
          <cell r="J26">
            <v>20</v>
          </cell>
          <cell r="K26">
            <v>20</v>
          </cell>
          <cell r="L26">
            <v>20</v>
          </cell>
        </row>
        <row r="27">
          <cell r="B27">
            <v>6</v>
          </cell>
          <cell r="C27" t="str">
            <v>Total Debt / Capitalization %</v>
          </cell>
          <cell r="E27">
            <v>13</v>
          </cell>
          <cell r="F27">
            <v>13</v>
          </cell>
          <cell r="G27">
            <v>11</v>
          </cell>
          <cell r="H27">
            <v>16</v>
          </cell>
          <cell r="I27">
            <v>22</v>
          </cell>
          <cell r="J27">
            <v>22</v>
          </cell>
          <cell r="K27">
            <v>22</v>
          </cell>
          <cell r="L27">
            <v>22</v>
          </cell>
        </row>
        <row r="28">
          <cell r="B28">
            <v>7</v>
          </cell>
          <cell r="C28" t="str">
            <v>Current Ratio</v>
          </cell>
          <cell r="E28">
            <v>10</v>
          </cell>
          <cell r="F28">
            <v>7</v>
          </cell>
          <cell r="G28">
            <v>8</v>
          </cell>
          <cell r="H28">
            <v>10</v>
          </cell>
          <cell r="I28">
            <v>12</v>
          </cell>
          <cell r="J28">
            <v>10</v>
          </cell>
          <cell r="K28">
            <v>10</v>
          </cell>
          <cell r="L28">
            <v>11</v>
          </cell>
        </row>
        <row r="31">
          <cell r="C31" t="str">
            <v>Implied Ratings</v>
          </cell>
        </row>
        <row r="32">
          <cell r="B32">
            <v>1</v>
          </cell>
          <cell r="C32" t="str">
            <v>Pre-tax Interest Coverage</v>
          </cell>
          <cell r="E32">
            <v>4</v>
          </cell>
          <cell r="F32" t="str">
            <v>4+</v>
          </cell>
          <cell r="G32" t="str">
            <v>3-</v>
          </cell>
          <cell r="H32" t="str">
            <v>3-</v>
          </cell>
          <cell r="I32">
            <v>3</v>
          </cell>
          <cell r="J32">
            <v>2</v>
          </cell>
          <cell r="K32">
            <v>1</v>
          </cell>
          <cell r="L32">
            <v>1</v>
          </cell>
        </row>
        <row r="33">
          <cell r="B33">
            <v>2</v>
          </cell>
          <cell r="C33" t="str">
            <v>Pre-tax Funds Flow Interest Coverage</v>
          </cell>
          <cell r="E33">
            <v>4</v>
          </cell>
          <cell r="F33">
            <v>4</v>
          </cell>
          <cell r="G33" t="str">
            <v>4+</v>
          </cell>
          <cell r="H33">
            <v>4</v>
          </cell>
          <cell r="I33" t="str">
            <v>3-</v>
          </cell>
          <cell r="J33" t="str">
            <v>2-</v>
          </cell>
          <cell r="K33">
            <v>1</v>
          </cell>
          <cell r="L33">
            <v>1</v>
          </cell>
        </row>
        <row r="34">
          <cell r="B34">
            <v>3</v>
          </cell>
          <cell r="C34" t="str">
            <v>Funds from operations/Total Debt (%)</v>
          </cell>
          <cell r="E34">
            <v>4</v>
          </cell>
          <cell r="F34" t="str">
            <v>4+</v>
          </cell>
          <cell r="G34">
            <v>4</v>
          </cell>
          <cell r="H34" t="str">
            <v>4+</v>
          </cell>
          <cell r="I34">
            <v>2</v>
          </cell>
          <cell r="J34">
            <v>1</v>
          </cell>
          <cell r="K34">
            <v>1</v>
          </cell>
          <cell r="L34">
            <v>1</v>
          </cell>
        </row>
        <row r="35">
          <cell r="B35">
            <v>4</v>
          </cell>
          <cell r="C35" t="str">
            <v>Free Oper Cash Flow/Total Debt</v>
          </cell>
          <cell r="E35" t="str">
            <v>7-</v>
          </cell>
          <cell r="F35">
            <v>3</v>
          </cell>
          <cell r="G35" t="str">
            <v>7-</v>
          </cell>
          <cell r="H35">
            <v>4</v>
          </cell>
          <cell r="I35" t="str">
            <v>1-</v>
          </cell>
          <cell r="J35">
            <v>1</v>
          </cell>
          <cell r="K35">
            <v>1</v>
          </cell>
          <cell r="L35">
            <v>1</v>
          </cell>
        </row>
        <row r="36">
          <cell r="B36">
            <v>5</v>
          </cell>
          <cell r="C36" t="str">
            <v>Pre-Tax Return on Avg Capital %</v>
          </cell>
          <cell r="E36" t="str">
            <v>3+</v>
          </cell>
          <cell r="F36" t="str">
            <v>2-</v>
          </cell>
          <cell r="G36" t="str">
            <v>3+</v>
          </cell>
          <cell r="H36" t="str">
            <v>3+</v>
          </cell>
          <cell r="I36" t="str">
            <v>2-</v>
          </cell>
          <cell r="J36" t="str">
            <v>2+</v>
          </cell>
          <cell r="K36" t="str">
            <v>2+</v>
          </cell>
          <cell r="L36" t="str">
            <v>2+</v>
          </cell>
        </row>
        <row r="37">
          <cell r="B37">
            <v>6</v>
          </cell>
          <cell r="C37" t="str">
            <v>Total Debt / Capitalization %</v>
          </cell>
          <cell r="E37">
            <v>4</v>
          </cell>
          <cell r="F37">
            <v>4</v>
          </cell>
          <cell r="G37" t="str">
            <v>5+</v>
          </cell>
          <cell r="H37">
            <v>3</v>
          </cell>
          <cell r="I37">
            <v>1</v>
          </cell>
          <cell r="J37">
            <v>1</v>
          </cell>
          <cell r="K37">
            <v>1</v>
          </cell>
          <cell r="L37">
            <v>1</v>
          </cell>
        </row>
        <row r="38">
          <cell r="B38">
            <v>7</v>
          </cell>
          <cell r="C38" t="str">
            <v>Current Ratio</v>
          </cell>
          <cell r="E38">
            <v>5</v>
          </cell>
          <cell r="F38">
            <v>6</v>
          </cell>
          <cell r="G38" t="str">
            <v>6+</v>
          </cell>
          <cell r="H38">
            <v>5</v>
          </cell>
          <cell r="I38" t="str">
            <v>4-</v>
          </cell>
          <cell r="J38">
            <v>5</v>
          </cell>
          <cell r="K38">
            <v>5</v>
          </cell>
          <cell r="L38" t="str">
            <v>5+</v>
          </cell>
        </row>
        <row r="40">
          <cell r="C40" t="str">
            <v>Rating Score</v>
          </cell>
          <cell r="E40">
            <v>11.285714285714286</v>
          </cell>
          <cell r="F40">
            <v>13.571428571428571</v>
          </cell>
          <cell r="G40">
            <v>11.142857142857142</v>
          </cell>
          <cell r="H40">
            <v>14</v>
          </cell>
          <cell r="I40">
            <v>17.571428571428573</v>
          </cell>
          <cell r="J40">
            <v>19</v>
          </cell>
          <cell r="K40">
            <v>20</v>
          </cell>
          <cell r="L40">
            <v>20.142857142857142</v>
          </cell>
        </row>
        <row r="41">
          <cell r="C41" t="str">
            <v>Financial Rating</v>
          </cell>
          <cell r="E41" t="str">
            <v>5+</v>
          </cell>
          <cell r="F41">
            <v>4</v>
          </cell>
          <cell r="G41" t="str">
            <v>5+</v>
          </cell>
          <cell r="H41" t="str">
            <v>4+</v>
          </cell>
          <cell r="I41" t="str">
            <v>3+</v>
          </cell>
          <cell r="J41">
            <v>2</v>
          </cell>
          <cell r="K41" t="str">
            <v>2+</v>
          </cell>
          <cell r="L41" t="str">
            <v>2+</v>
          </cell>
        </row>
        <row r="44">
          <cell r="C44" t="str">
            <v>COMBINED RATING</v>
          </cell>
        </row>
        <row r="46">
          <cell r="C46" t="str">
            <v>Business Rating</v>
          </cell>
          <cell r="E46">
            <v>5</v>
          </cell>
          <cell r="F46">
            <v>5</v>
          </cell>
          <cell r="G46">
            <v>5</v>
          </cell>
          <cell r="H46">
            <v>5</v>
          </cell>
          <cell r="I46">
            <v>5</v>
          </cell>
          <cell r="J46">
            <v>5</v>
          </cell>
          <cell r="K46">
            <v>5</v>
          </cell>
          <cell r="L46">
            <v>5</v>
          </cell>
        </row>
        <row r="47">
          <cell r="C47" t="str">
            <v>Financial Rating</v>
          </cell>
          <cell r="E47" t="str">
            <v>5+</v>
          </cell>
          <cell r="F47">
            <v>4</v>
          </cell>
          <cell r="G47" t="str">
            <v>5+</v>
          </cell>
          <cell r="H47" t="str">
            <v>4+</v>
          </cell>
          <cell r="I47" t="str">
            <v>3+</v>
          </cell>
          <cell r="J47">
            <v>2</v>
          </cell>
          <cell r="K47" t="str">
            <v>2+</v>
          </cell>
          <cell r="L47" t="str">
            <v>2+</v>
          </cell>
        </row>
        <row r="48">
          <cell r="C48" t="str">
            <v>Combined Rating</v>
          </cell>
          <cell r="E48" t="str">
            <v>5+</v>
          </cell>
          <cell r="F48" t="str">
            <v>4-</v>
          </cell>
          <cell r="G48" t="str">
            <v>5+</v>
          </cell>
          <cell r="H48">
            <v>4</v>
          </cell>
          <cell r="I48" t="str">
            <v>4+</v>
          </cell>
          <cell r="J48" t="str">
            <v>4+</v>
          </cell>
          <cell r="K48" t="str">
            <v>3-</v>
          </cell>
          <cell r="L48" t="str">
            <v>3-</v>
          </cell>
        </row>
        <row r="49">
          <cell r="C49" t="str">
            <v>Size Test</v>
          </cell>
          <cell r="E49" t="str">
            <v>5+</v>
          </cell>
          <cell r="F49" t="str">
            <v>5+</v>
          </cell>
          <cell r="G49" t="str">
            <v>5+</v>
          </cell>
          <cell r="H49">
            <v>4</v>
          </cell>
          <cell r="I49">
            <v>4</v>
          </cell>
          <cell r="J49" t="str">
            <v>5+</v>
          </cell>
          <cell r="K49" t="str">
            <v>5+</v>
          </cell>
          <cell r="L49" t="str">
            <v>5+</v>
          </cell>
        </row>
        <row r="51">
          <cell r="C51" t="str">
            <v>Combined Rating (after size test)</v>
          </cell>
          <cell r="E51" t="str">
            <v>5+</v>
          </cell>
          <cell r="F51" t="str">
            <v>5+</v>
          </cell>
          <cell r="G51" t="str">
            <v>5+</v>
          </cell>
          <cell r="H51">
            <v>4</v>
          </cell>
          <cell r="I51">
            <v>4</v>
          </cell>
          <cell r="J51" t="str">
            <v>5+</v>
          </cell>
          <cell r="K51" t="str">
            <v>5+</v>
          </cell>
          <cell r="L51" t="str">
            <v>5+</v>
          </cell>
        </row>
        <row r="52">
          <cell r="C52" t="str">
            <v>S&amp;P Equivalent</v>
          </cell>
          <cell r="E52" t="str">
            <v>BB+</v>
          </cell>
          <cell r="F52" t="str">
            <v>BB+</v>
          </cell>
          <cell r="G52" t="str">
            <v>BB+</v>
          </cell>
          <cell r="H52" t="str">
            <v>BBB</v>
          </cell>
          <cell r="I52" t="str">
            <v>BBB</v>
          </cell>
          <cell r="J52" t="str">
            <v>BB+</v>
          </cell>
          <cell r="K52" t="str">
            <v>BB+</v>
          </cell>
          <cell r="L52" t="str">
            <v>BB+</v>
          </cell>
        </row>
        <row r="56">
          <cell r="C56" t="str">
            <v>OBLIGOR RISK RATING (ORR)</v>
          </cell>
          <cell r="D56" t="str">
            <v/>
          </cell>
          <cell r="E56">
            <v>37256</v>
          </cell>
          <cell r="F56">
            <v>37621</v>
          </cell>
          <cell r="G56">
            <v>37802</v>
          </cell>
          <cell r="H56">
            <v>37986</v>
          </cell>
          <cell r="I56">
            <v>38352</v>
          </cell>
          <cell r="J56">
            <v>38717</v>
          </cell>
          <cell r="K56">
            <v>39082</v>
          </cell>
          <cell r="L56">
            <v>39447</v>
          </cell>
        </row>
        <row r="57">
          <cell r="C57" t="str">
            <v>Methodology Number</v>
          </cell>
          <cell r="D57">
            <v>1</v>
          </cell>
          <cell r="F57" t="str">
            <v/>
          </cell>
          <cell r="G57" t="str">
            <v/>
          </cell>
          <cell r="H57" t="str">
            <v/>
          </cell>
          <cell r="I57" t="str">
            <v/>
          </cell>
          <cell r="J57" t="str">
            <v/>
          </cell>
          <cell r="K57" t="str">
            <v/>
          </cell>
          <cell r="L57" t="str">
            <v/>
          </cell>
        </row>
        <row r="58">
          <cell r="C58" t="str">
            <v>Input the appropriate weights in the cells representing the years to be included (from 1 to 100 - totalling 100), as per RR Guidelines, RR96-1: Bulletin #8</v>
          </cell>
          <cell r="D58" t="str">
            <v/>
          </cell>
          <cell r="E58">
            <v>20</v>
          </cell>
          <cell r="F58">
            <v>50</v>
          </cell>
          <cell r="H58">
            <v>30</v>
          </cell>
        </row>
        <row r="59">
          <cell r="C59" t="str">
            <v/>
          </cell>
          <cell r="D59" t="str">
            <v/>
          </cell>
          <cell r="E59" t="str">
            <v/>
          </cell>
          <cell r="F59" t="str">
            <v/>
          </cell>
          <cell r="G59" t="str">
            <v/>
          </cell>
          <cell r="H59" t="str">
            <v/>
          </cell>
          <cell r="I59" t="str">
            <v/>
          </cell>
          <cell r="J59" t="str">
            <v/>
          </cell>
          <cell r="K59" t="str">
            <v/>
          </cell>
          <cell r="L59" t="str">
            <v/>
          </cell>
        </row>
        <row r="60">
          <cell r="C60" t="str">
            <v>Business Rating</v>
          </cell>
          <cell r="D60" t="str">
            <v/>
          </cell>
          <cell r="E60">
            <v>5</v>
          </cell>
          <cell r="F60" t="str">
            <v/>
          </cell>
          <cell r="G60" t="str">
            <v/>
          </cell>
          <cell r="H60" t="str">
            <v/>
          </cell>
          <cell r="I60" t="str">
            <v/>
          </cell>
          <cell r="J60" t="str">
            <v/>
          </cell>
          <cell r="K60" t="str">
            <v/>
          </cell>
          <cell r="L60" t="str">
            <v/>
          </cell>
        </row>
        <row r="61">
          <cell r="B61" t="str">
            <v/>
          </cell>
          <cell r="C61" t="str">
            <v>Weighted Average Score for Financial Rating</v>
          </cell>
          <cell r="E61">
            <v>13.242857142857144</v>
          </cell>
          <cell r="F61" t="str">
            <v/>
          </cell>
          <cell r="G61" t="str">
            <v/>
          </cell>
          <cell r="H61" t="str">
            <v/>
          </cell>
          <cell r="I61" t="str">
            <v/>
          </cell>
          <cell r="J61" t="str">
            <v/>
          </cell>
          <cell r="K61" t="str">
            <v/>
          </cell>
          <cell r="L61" t="str">
            <v/>
          </cell>
        </row>
        <row r="62">
          <cell r="B62" t="str">
            <v/>
          </cell>
          <cell r="C62" t="str">
            <v>Weighted Average Financial Rating</v>
          </cell>
          <cell r="D62" t="str">
            <v/>
          </cell>
          <cell r="E62">
            <v>4</v>
          </cell>
          <cell r="F62" t="str">
            <v/>
          </cell>
          <cell r="G62" t="str">
            <v/>
          </cell>
          <cell r="H62" t="str">
            <v/>
          </cell>
          <cell r="I62" t="str">
            <v/>
          </cell>
          <cell r="J62" t="str">
            <v/>
          </cell>
          <cell r="K62" t="str">
            <v/>
          </cell>
          <cell r="L62" t="str">
            <v/>
          </cell>
        </row>
        <row r="63">
          <cell r="B63" t="str">
            <v/>
          </cell>
          <cell r="C63" t="str">
            <v>Combined Risk Rating</v>
          </cell>
          <cell r="D63" t="str">
            <v/>
          </cell>
          <cell r="E63" t="str">
            <v>4-</v>
          </cell>
          <cell r="F63" t="str">
            <v/>
          </cell>
          <cell r="G63" t="str">
            <v/>
          </cell>
          <cell r="H63" t="str">
            <v/>
          </cell>
          <cell r="I63" t="str">
            <v/>
          </cell>
          <cell r="J63" t="str">
            <v/>
          </cell>
          <cell r="K63" t="str">
            <v/>
          </cell>
          <cell r="L63" t="str">
            <v/>
          </cell>
        </row>
        <row r="64">
          <cell r="B64" t="str">
            <v/>
          </cell>
          <cell r="C64" t="str">
            <v>Size Test</v>
          </cell>
          <cell r="D64" t="str">
            <v/>
          </cell>
          <cell r="E64" t="str">
            <v>5+</v>
          </cell>
          <cell r="F64" t="str">
            <v/>
          </cell>
          <cell r="G64" t="str">
            <v/>
          </cell>
          <cell r="H64" t="str">
            <v/>
          </cell>
          <cell r="I64" t="str">
            <v/>
          </cell>
          <cell r="J64" t="str">
            <v/>
          </cell>
          <cell r="K64" t="str">
            <v/>
          </cell>
          <cell r="L64" t="str">
            <v/>
          </cell>
        </row>
        <row r="65">
          <cell r="B65" t="str">
            <v/>
          </cell>
          <cell r="C65" t="str">
            <v>Obligor Risk Rating</v>
          </cell>
          <cell r="D65" t="str">
            <v/>
          </cell>
          <cell r="E65" t="str">
            <v>5+</v>
          </cell>
          <cell r="F65" t="str">
            <v/>
          </cell>
          <cell r="G65" t="str">
            <v/>
          </cell>
          <cell r="H65" t="str">
            <v/>
          </cell>
          <cell r="I65" t="str">
            <v/>
          </cell>
          <cell r="J65" t="str">
            <v/>
          </cell>
          <cell r="K65" t="str">
            <v/>
          </cell>
          <cell r="L65" t="str">
            <v/>
          </cell>
        </row>
        <row r="66">
          <cell r="C66" t="str">
            <v>S&amp;P Equivalent</v>
          </cell>
          <cell r="D66" t="str">
            <v/>
          </cell>
          <cell r="E66" t="str">
            <v>BB+</v>
          </cell>
          <cell r="F66" t="str">
            <v/>
          </cell>
          <cell r="G66" t="str">
            <v/>
          </cell>
          <cell r="H66" t="str">
            <v/>
          </cell>
          <cell r="I66" t="str">
            <v/>
          </cell>
          <cell r="J66" t="str">
            <v/>
          </cell>
          <cell r="K66" t="str">
            <v/>
          </cell>
          <cell r="L66" t="str">
            <v/>
          </cell>
        </row>
        <row r="67">
          <cell r="C67" t="str">
            <v/>
          </cell>
          <cell r="F67" t="str">
            <v/>
          </cell>
          <cell r="G67" t="str">
            <v/>
          </cell>
          <cell r="H67" t="str">
            <v/>
          </cell>
          <cell r="I67" t="str">
            <v/>
          </cell>
          <cell r="J67" t="str">
            <v/>
          </cell>
          <cell r="K67" t="str">
            <v/>
          </cell>
          <cell r="L67" t="str">
            <v/>
          </cell>
        </row>
        <row r="72">
          <cell r="E72">
            <v>4.67</v>
          </cell>
          <cell r="F72">
            <v>4</v>
          </cell>
          <cell r="G72">
            <v>4.67</v>
          </cell>
          <cell r="H72">
            <v>3.67</v>
          </cell>
          <cell r="I72">
            <v>2.67</v>
          </cell>
          <cell r="J72">
            <v>2</v>
          </cell>
          <cell r="K72">
            <v>1.67</v>
          </cell>
          <cell r="L72">
            <v>1.67</v>
          </cell>
          <cell r="M72">
            <v>1.67</v>
          </cell>
          <cell r="N72">
            <v>1.67</v>
          </cell>
          <cell r="O72">
            <v>1.67</v>
          </cell>
          <cell r="P72">
            <v>1.67</v>
          </cell>
          <cell r="Q72">
            <v>1.33</v>
          </cell>
        </row>
        <row r="73">
          <cell r="E73">
            <v>4.67</v>
          </cell>
          <cell r="F73">
            <v>4.33</v>
          </cell>
          <cell r="G73">
            <v>4.67</v>
          </cell>
          <cell r="H73">
            <v>4</v>
          </cell>
          <cell r="I73">
            <v>3.67</v>
          </cell>
          <cell r="J73">
            <v>3.67</v>
          </cell>
          <cell r="K73">
            <v>3.33</v>
          </cell>
          <cell r="L73">
            <v>3.33</v>
          </cell>
          <cell r="M73">
            <v>3.33</v>
          </cell>
          <cell r="N73">
            <v>3.33</v>
          </cell>
          <cell r="O73">
            <v>3.33</v>
          </cell>
          <cell r="P73">
            <v>3.33</v>
          </cell>
          <cell r="Q73">
            <v>3.33</v>
          </cell>
        </row>
        <row r="74">
          <cell r="E74">
            <v>4.67</v>
          </cell>
          <cell r="F74">
            <v>4.67</v>
          </cell>
          <cell r="G74">
            <v>4.67</v>
          </cell>
          <cell r="H74">
            <v>4</v>
          </cell>
          <cell r="I74">
            <v>4</v>
          </cell>
          <cell r="J74">
            <v>4.67</v>
          </cell>
          <cell r="K74">
            <v>4.67</v>
          </cell>
          <cell r="L74">
            <v>4.67</v>
          </cell>
          <cell r="M74">
            <v>4.67</v>
          </cell>
          <cell r="N74">
            <v>4.67</v>
          </cell>
          <cell r="O74">
            <v>4.67</v>
          </cell>
          <cell r="P74">
            <v>4.67</v>
          </cell>
          <cell r="Q74">
            <v>4</v>
          </cell>
        </row>
        <row r="75">
          <cell r="E75">
            <v>4.67</v>
          </cell>
          <cell r="F75">
            <v>4.67</v>
          </cell>
          <cell r="G75">
            <v>4.67</v>
          </cell>
          <cell r="H75">
            <v>4</v>
          </cell>
          <cell r="I75">
            <v>4</v>
          </cell>
          <cell r="J75">
            <v>4.67</v>
          </cell>
          <cell r="K75">
            <v>4.67</v>
          </cell>
          <cell r="L75">
            <v>4.67</v>
          </cell>
          <cell r="M75">
            <v>4.67</v>
          </cell>
          <cell r="N75">
            <v>4.67</v>
          </cell>
          <cell r="O75">
            <v>4.67</v>
          </cell>
          <cell r="P75">
            <v>4.67</v>
          </cell>
          <cell r="Q75">
            <v>4</v>
          </cell>
        </row>
        <row r="76">
          <cell r="E76" t="str">
            <v>BB+</v>
          </cell>
          <cell r="F76" t="str">
            <v>BB+</v>
          </cell>
          <cell r="G76" t="str">
            <v>BB+</v>
          </cell>
          <cell r="H76" t="str">
            <v>BBB</v>
          </cell>
          <cell r="I76" t="str">
            <v>BBB</v>
          </cell>
          <cell r="J76" t="str">
            <v>BB+</v>
          </cell>
          <cell r="K76" t="str">
            <v>BB+</v>
          </cell>
          <cell r="L76" t="str">
            <v>BB+</v>
          </cell>
          <cell r="M76" t="str">
            <v>BB+</v>
          </cell>
          <cell r="N76" t="str">
            <v>BB+</v>
          </cell>
          <cell r="O76" t="str">
            <v>BB+</v>
          </cell>
          <cell r="P76" t="str">
            <v>BB+</v>
          </cell>
          <cell r="Q76" t="str">
            <v>BBB</v>
          </cell>
        </row>
        <row r="78">
          <cell r="E78">
            <v>5</v>
          </cell>
        </row>
        <row r="79">
          <cell r="E79">
            <v>13.242857142857144</v>
          </cell>
        </row>
        <row r="80">
          <cell r="E80">
            <v>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 inv"/>
      <sheetName val="Hoja1"/>
      <sheetName val="Resumen"/>
      <sheetName val="Parámetros"/>
      <sheetName val="S101 | Parque Brown-"/>
      <sheetName val="S102 | Martinez-"/>
      <sheetName val="S104 | Lomas-"/>
      <sheetName val="S108 | Plaza Oeste-"/>
      <sheetName val="S105 | San Martin-"/>
      <sheetName val="S106 | Palermo-"/>
      <sheetName val="S107 | Quilmes-"/>
      <sheetName val="S111 | Pilar-"/>
      <sheetName val="S114 | Escobar-"/>
      <sheetName val="S116 | Neuquen-"/>
      <sheetName val="S122 | Mendoza-"/>
      <sheetName val="S131 | Almagro-"/>
      <sheetName val="S118 | Rosario-"/>
      <sheetName val="S127 | Tucuman-"/>
      <sheetName val="S146 | Trel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cion"/>
      <sheetName val="Valores Negociables"/>
      <sheetName val="Depósitos a plazo"/>
      <sheetName val="Deudores CP y LP"/>
      <sheetName val="DOC EERR"/>
      <sheetName val="Existencias"/>
      <sheetName val="Impuestos"/>
      <sheetName val="Otros activos circ."/>
      <sheetName val="Pactos"/>
      <sheetName val="Activo fijo"/>
      <sheetName val="Expl.Variación Deudores CP y LP"/>
      <sheetName val="Inv. EERR"/>
      <sheetName val="M y M Valor"/>
      <sheetName val="Banco Paris"/>
      <sheetName val="Deficit acumulado Costanera "/>
      <sheetName val="Intangibles"/>
      <sheetName val="Otros activos"/>
      <sheetName val="Bco CP"/>
      <sheetName val="Bco LP"/>
      <sheetName val="Bonos"/>
      <sheetName val="Otros Pasivos a Largo Plazo"/>
      <sheetName val="Int. Minoritario"/>
      <sheetName val="Provisiones"/>
      <sheetName val="Patrimonio "/>
      <sheetName val="Res. No oper."/>
      <sheetName val="CM"/>
      <sheetName val="Dif de Cambio"/>
      <sheetName val="Gtos. colocación deuda"/>
      <sheetName val="Forwards"/>
      <sheetName val="Flujo de Efectivo"/>
      <sheetName val="Garantías"/>
      <sheetName val="Moneda Activos"/>
      <sheetName val="Moneda Pasivos CP"/>
      <sheetName val="Moneda Pasivos L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RMB"/>
      <sheetName val="TB-USD"/>
      <sheetName val="Sheet1"/>
      <sheetName val="Sheet2"/>
      <sheetName val="Sheet3"/>
    </sheetNames>
    <sheetDataSet>
      <sheetData sheetId="0" refreshError="1">
        <row r="6">
          <cell r="E6" t="str">
            <v>1100</v>
          </cell>
          <cell r="G6" t="str">
            <v xml:space="preserve">Cash on hand                  </v>
          </cell>
          <cell r="H6">
            <v>0</v>
          </cell>
          <cell r="I6">
            <v>0</v>
          </cell>
          <cell r="J6">
            <v>3149</v>
          </cell>
          <cell r="L6">
            <v>3149</v>
          </cell>
        </row>
        <row r="7">
          <cell r="E7" t="str">
            <v>1200</v>
          </cell>
          <cell r="G7" t="str">
            <v xml:space="preserve">Bank a/c-DBS RMB              </v>
          </cell>
          <cell r="H7">
            <v>0</v>
          </cell>
          <cell r="I7">
            <v>0</v>
          </cell>
          <cell r="J7">
            <v>181547.98</v>
          </cell>
          <cell r="L7">
            <v>273459.64</v>
          </cell>
        </row>
        <row r="8">
          <cell r="E8" t="str">
            <v>1210</v>
          </cell>
          <cell r="G8" t="str">
            <v xml:space="preserve">Bank a/c-DBS USD              </v>
          </cell>
          <cell r="H8">
            <v>0</v>
          </cell>
          <cell r="I8">
            <v>0</v>
          </cell>
          <cell r="J8">
            <v>-413830</v>
          </cell>
          <cell r="L8">
            <v>413426.16</v>
          </cell>
        </row>
        <row r="9">
          <cell r="E9" t="str">
            <v>1300</v>
          </cell>
          <cell r="G9" t="str">
            <v xml:space="preserve">Accts receivable, trade       </v>
          </cell>
          <cell r="H9">
            <v>0</v>
          </cell>
          <cell r="I9">
            <v>0</v>
          </cell>
          <cell r="J9">
            <v>0</v>
          </cell>
          <cell r="L9">
            <v>0</v>
          </cell>
        </row>
        <row r="10">
          <cell r="E10" t="str">
            <v>1310</v>
          </cell>
          <cell r="G10" t="str">
            <v>Accts receivable, intercompany</v>
          </cell>
          <cell r="H10">
            <v>0</v>
          </cell>
          <cell r="I10">
            <v>0</v>
          </cell>
          <cell r="J10">
            <v>0</v>
          </cell>
          <cell r="L10">
            <v>0</v>
          </cell>
        </row>
        <row r="11">
          <cell r="E11" t="str">
            <v>1320</v>
          </cell>
          <cell r="G11" t="str">
            <v xml:space="preserve">Accts receivable, other       </v>
          </cell>
          <cell r="H11">
            <v>0</v>
          </cell>
          <cell r="I11">
            <v>0</v>
          </cell>
          <cell r="J11">
            <v>0</v>
          </cell>
          <cell r="L11">
            <v>0</v>
          </cell>
        </row>
        <row r="12">
          <cell r="E12" t="str">
            <v>1350</v>
          </cell>
          <cell r="G12" t="str">
            <v xml:space="preserve">Deposit                       </v>
          </cell>
          <cell r="H12">
            <v>0</v>
          </cell>
          <cell r="I12">
            <v>0</v>
          </cell>
          <cell r="J12">
            <v>0</v>
          </cell>
          <cell r="L12">
            <v>115494.84</v>
          </cell>
        </row>
        <row r="13">
          <cell r="E13" t="str">
            <v>1400</v>
          </cell>
          <cell r="G13" t="str">
            <v xml:space="preserve">Prepayment                    </v>
          </cell>
          <cell r="H13">
            <v>0</v>
          </cell>
          <cell r="I13">
            <v>0</v>
          </cell>
          <cell r="J13">
            <v>0</v>
          </cell>
          <cell r="L13">
            <v>0</v>
          </cell>
        </row>
        <row r="14">
          <cell r="E14" t="str">
            <v>1500</v>
          </cell>
          <cell r="G14" t="str">
            <v xml:space="preserve">Inventory                     </v>
          </cell>
          <cell r="H14">
            <v>0</v>
          </cell>
          <cell r="I14">
            <v>0</v>
          </cell>
          <cell r="J14">
            <v>0</v>
          </cell>
          <cell r="L14">
            <v>0</v>
          </cell>
        </row>
        <row r="15">
          <cell r="E15" t="str">
            <v>1510</v>
          </cell>
          <cell r="G15" t="str">
            <v xml:space="preserve">Furniture and fixtures        </v>
          </cell>
          <cell r="H15">
            <v>0</v>
          </cell>
          <cell r="I15">
            <v>0</v>
          </cell>
          <cell r="J15">
            <v>13020</v>
          </cell>
          <cell r="L15">
            <v>13020</v>
          </cell>
        </row>
        <row r="16">
          <cell r="E16" t="str">
            <v>1511</v>
          </cell>
          <cell r="G16" t="str">
            <v>Acc. depr - Furniture&amp;fixtures</v>
          </cell>
          <cell r="H16">
            <v>0</v>
          </cell>
          <cell r="I16">
            <v>0</v>
          </cell>
          <cell r="K16">
            <v>0</v>
          </cell>
          <cell r="M16">
            <v>0</v>
          </cell>
        </row>
        <row r="17">
          <cell r="E17" t="str">
            <v>1520</v>
          </cell>
          <cell r="G17" t="str">
            <v xml:space="preserve">Equipment                     </v>
          </cell>
          <cell r="H17">
            <v>0</v>
          </cell>
          <cell r="I17">
            <v>0</v>
          </cell>
          <cell r="J17">
            <v>0</v>
          </cell>
          <cell r="L17">
            <v>28500</v>
          </cell>
        </row>
        <row r="18">
          <cell r="E18" t="str">
            <v>1521</v>
          </cell>
          <cell r="G18" t="str">
            <v xml:space="preserve">Acc. depr - Equipment         </v>
          </cell>
          <cell r="H18">
            <v>0</v>
          </cell>
          <cell r="I18">
            <v>0</v>
          </cell>
          <cell r="K18">
            <v>427.5</v>
          </cell>
          <cell r="M18">
            <v>427.5</v>
          </cell>
        </row>
        <row r="19">
          <cell r="E19" t="str">
            <v>1600</v>
          </cell>
          <cell r="G19" t="str">
            <v xml:space="preserve">Prepaid expenses              </v>
          </cell>
          <cell r="H19">
            <v>0</v>
          </cell>
          <cell r="I19">
            <v>0</v>
          </cell>
          <cell r="J19">
            <v>57947.81</v>
          </cell>
          <cell r="L19">
            <v>57947.81</v>
          </cell>
        </row>
        <row r="20">
          <cell r="E20" t="str">
            <v>1610</v>
          </cell>
          <cell r="G20" t="str">
            <v xml:space="preserve">Organization expenses         </v>
          </cell>
          <cell r="H20">
            <v>0</v>
          </cell>
          <cell r="I20">
            <v>0</v>
          </cell>
          <cell r="J20">
            <v>0</v>
          </cell>
          <cell r="L20">
            <v>0</v>
          </cell>
        </row>
        <row r="21">
          <cell r="E21" t="str">
            <v>1611</v>
          </cell>
          <cell r="G21" t="str">
            <v xml:space="preserve">Acc. amortization - org. cost </v>
          </cell>
          <cell r="H21">
            <v>0</v>
          </cell>
          <cell r="I21">
            <v>0</v>
          </cell>
          <cell r="K21">
            <v>0</v>
          </cell>
          <cell r="M21">
            <v>0</v>
          </cell>
        </row>
        <row r="22">
          <cell r="E22" t="str">
            <v>1620</v>
          </cell>
          <cell r="G22" t="str">
            <v xml:space="preserve">Other deferred expenses       </v>
          </cell>
          <cell r="H22">
            <v>0</v>
          </cell>
          <cell r="I22">
            <v>0</v>
          </cell>
          <cell r="J22">
            <v>0</v>
          </cell>
          <cell r="L22">
            <v>27460.5</v>
          </cell>
        </row>
        <row r="23">
          <cell r="E23" t="str">
            <v>1621</v>
          </cell>
          <cell r="G23" t="str">
            <v xml:space="preserve">Acc. amortization             </v>
          </cell>
          <cell r="H23">
            <v>0</v>
          </cell>
          <cell r="I23">
            <v>0</v>
          </cell>
          <cell r="K23">
            <v>0</v>
          </cell>
          <cell r="M23">
            <v>0</v>
          </cell>
        </row>
        <row r="24">
          <cell r="E24" t="str">
            <v>2000</v>
          </cell>
          <cell r="G24" t="str">
            <v xml:space="preserve">Bank operating loan           </v>
          </cell>
          <cell r="H24">
            <v>0</v>
          </cell>
          <cell r="I24">
            <v>0</v>
          </cell>
          <cell r="K24">
            <v>0</v>
          </cell>
          <cell r="M24">
            <v>0</v>
          </cell>
        </row>
        <row r="25">
          <cell r="E25" t="str">
            <v>2100</v>
          </cell>
          <cell r="G25" t="str">
            <v xml:space="preserve">Account payable - trade       </v>
          </cell>
          <cell r="H25">
            <v>0</v>
          </cell>
          <cell r="I25">
            <v>0</v>
          </cell>
          <cell r="K25">
            <v>0</v>
          </cell>
          <cell r="M25">
            <v>0</v>
          </cell>
        </row>
        <row r="26">
          <cell r="E26" t="str">
            <v>2110</v>
          </cell>
          <cell r="G26" t="str">
            <v>Account payable - intercompany</v>
          </cell>
          <cell r="H26">
            <v>0</v>
          </cell>
          <cell r="I26">
            <v>0</v>
          </cell>
          <cell r="K26">
            <v>0</v>
          </cell>
          <cell r="M26">
            <v>0</v>
          </cell>
        </row>
        <row r="27">
          <cell r="E27" t="str">
            <v>2120</v>
          </cell>
          <cell r="G27" t="str">
            <v xml:space="preserve">Account payable - other       </v>
          </cell>
          <cell r="H27">
            <v>0</v>
          </cell>
          <cell r="I27">
            <v>0</v>
          </cell>
          <cell r="K27">
            <v>21348.400000000001</v>
          </cell>
          <cell r="M27">
            <v>432704.42</v>
          </cell>
        </row>
        <row r="28">
          <cell r="E28" t="str">
            <v>2200</v>
          </cell>
          <cell r="G28" t="str">
            <v xml:space="preserve">Prepayment liability          </v>
          </cell>
          <cell r="H28">
            <v>0</v>
          </cell>
          <cell r="I28">
            <v>0</v>
          </cell>
          <cell r="K28">
            <v>0</v>
          </cell>
          <cell r="M28">
            <v>0</v>
          </cell>
        </row>
        <row r="29">
          <cell r="E29" t="str">
            <v>2300</v>
          </cell>
          <cell r="G29" t="str">
            <v xml:space="preserve">Salary payable                </v>
          </cell>
          <cell r="H29">
            <v>0</v>
          </cell>
          <cell r="I29">
            <v>0</v>
          </cell>
          <cell r="K29">
            <v>0</v>
          </cell>
          <cell r="M29">
            <v>0</v>
          </cell>
        </row>
        <row r="30">
          <cell r="E30" t="str">
            <v>2310</v>
          </cell>
          <cell r="G30" t="str">
            <v xml:space="preserve">Benefits payable              </v>
          </cell>
          <cell r="H30">
            <v>0</v>
          </cell>
          <cell r="I30">
            <v>0</v>
          </cell>
          <cell r="K30">
            <v>483.33</v>
          </cell>
          <cell r="M30">
            <v>966.66</v>
          </cell>
        </row>
        <row r="31">
          <cell r="E31" t="str">
            <v>2410</v>
          </cell>
          <cell r="G31" t="str">
            <v xml:space="preserve">VAT payable                   </v>
          </cell>
          <cell r="H31">
            <v>0</v>
          </cell>
          <cell r="I31">
            <v>0</v>
          </cell>
          <cell r="K31">
            <v>0</v>
          </cell>
          <cell r="M31">
            <v>0</v>
          </cell>
        </row>
        <row r="32">
          <cell r="E32" t="str">
            <v>2420</v>
          </cell>
          <cell r="G32" t="str">
            <v xml:space="preserve">Business tax payable          </v>
          </cell>
          <cell r="H32">
            <v>0</v>
          </cell>
          <cell r="I32">
            <v>0</v>
          </cell>
          <cell r="K32">
            <v>0</v>
          </cell>
          <cell r="M32">
            <v>0</v>
          </cell>
        </row>
        <row r="33">
          <cell r="E33" t="str">
            <v>2430</v>
          </cell>
          <cell r="G33" t="str">
            <v>Corporation income tax payable</v>
          </cell>
          <cell r="H33">
            <v>0</v>
          </cell>
          <cell r="I33">
            <v>0</v>
          </cell>
          <cell r="K33">
            <v>0</v>
          </cell>
          <cell r="M33">
            <v>0</v>
          </cell>
        </row>
        <row r="34">
          <cell r="E34" t="str">
            <v>2450</v>
          </cell>
          <cell r="G34" t="str">
            <v xml:space="preserve">IIT payable                   </v>
          </cell>
          <cell r="H34">
            <v>0</v>
          </cell>
          <cell r="I34">
            <v>0</v>
          </cell>
          <cell r="K34">
            <v>2353.33</v>
          </cell>
          <cell r="M34">
            <v>6206.66</v>
          </cell>
        </row>
        <row r="35">
          <cell r="E35" t="str">
            <v>2500</v>
          </cell>
          <cell r="G35" t="str">
            <v xml:space="preserve">Dividends payable             </v>
          </cell>
          <cell r="H35">
            <v>0</v>
          </cell>
          <cell r="I35">
            <v>0</v>
          </cell>
          <cell r="K35">
            <v>0</v>
          </cell>
          <cell r="M35">
            <v>0</v>
          </cell>
        </row>
        <row r="36">
          <cell r="E36" t="str">
            <v>2700</v>
          </cell>
          <cell r="G36" t="str">
            <v xml:space="preserve">Accrued expenses              </v>
          </cell>
          <cell r="H36">
            <v>0</v>
          </cell>
          <cell r="I36">
            <v>0</v>
          </cell>
          <cell r="K36">
            <v>0</v>
          </cell>
          <cell r="M36">
            <v>0</v>
          </cell>
        </row>
        <row r="37">
          <cell r="E37" t="str">
            <v>2800</v>
          </cell>
          <cell r="G37" t="str">
            <v xml:space="preserve">long term debt payments       </v>
          </cell>
          <cell r="H37">
            <v>0</v>
          </cell>
          <cell r="I37">
            <v>0</v>
          </cell>
          <cell r="K37">
            <v>0</v>
          </cell>
          <cell r="M37">
            <v>0</v>
          </cell>
        </row>
        <row r="38">
          <cell r="E38" t="str">
            <v>3100</v>
          </cell>
          <cell r="G38" t="str">
            <v xml:space="preserve">Paid-in capital               </v>
          </cell>
          <cell r="H38">
            <v>0</v>
          </cell>
          <cell r="I38">
            <v>0</v>
          </cell>
          <cell r="K38">
            <v>0</v>
          </cell>
          <cell r="M38">
            <v>2896845</v>
          </cell>
        </row>
        <row r="39">
          <cell r="E39" t="str">
            <v>3110</v>
          </cell>
          <cell r="G39" t="str">
            <v xml:space="preserve">Capital surplus               </v>
          </cell>
          <cell r="H39">
            <v>0</v>
          </cell>
          <cell r="I39">
            <v>0</v>
          </cell>
          <cell r="K39">
            <v>0</v>
          </cell>
          <cell r="M39">
            <v>0</v>
          </cell>
        </row>
        <row r="40">
          <cell r="E40" t="str">
            <v>3200</v>
          </cell>
          <cell r="G40" t="str">
            <v xml:space="preserve">Retain earning                </v>
          </cell>
          <cell r="H40">
            <v>0</v>
          </cell>
          <cell r="I40">
            <v>0</v>
          </cell>
          <cell r="K40">
            <v>0</v>
          </cell>
          <cell r="M40">
            <v>0</v>
          </cell>
        </row>
        <row r="41">
          <cell r="E41" t="str">
            <v>3300</v>
          </cell>
          <cell r="G41" t="str">
            <v xml:space="preserve">Dividends                     </v>
          </cell>
          <cell r="H41">
            <v>0</v>
          </cell>
          <cell r="I41">
            <v>0</v>
          </cell>
          <cell r="K41">
            <v>0</v>
          </cell>
          <cell r="M41">
            <v>0</v>
          </cell>
        </row>
        <row r="42">
          <cell r="E42" t="str">
            <v>101</v>
          </cell>
          <cell r="F42">
            <v>30104</v>
          </cell>
          <cell r="G42" t="str">
            <v xml:space="preserve">Sales-SGM                     </v>
          </cell>
          <cell r="H42">
            <v>0</v>
          </cell>
          <cell r="I42">
            <v>0</v>
          </cell>
          <cell r="K42">
            <v>0</v>
          </cell>
          <cell r="M42">
            <v>0</v>
          </cell>
        </row>
        <row r="43">
          <cell r="E43" t="str">
            <v>101</v>
          </cell>
          <cell r="F43">
            <v>30105</v>
          </cell>
          <cell r="G43" t="str">
            <v xml:space="preserve">Sales-JBGM                    </v>
          </cell>
          <cell r="H43">
            <v>0</v>
          </cell>
          <cell r="I43">
            <v>0</v>
          </cell>
          <cell r="K43">
            <v>0</v>
          </cell>
          <cell r="M43">
            <v>0</v>
          </cell>
        </row>
        <row r="44">
          <cell r="E44" t="str">
            <v>102</v>
          </cell>
          <cell r="F44">
            <v>30104</v>
          </cell>
          <cell r="G44" t="str">
            <v xml:space="preserve">Rental Income-SGM             </v>
          </cell>
          <cell r="H44">
            <v>0</v>
          </cell>
          <cell r="I44">
            <v>0</v>
          </cell>
          <cell r="K44">
            <v>0</v>
          </cell>
          <cell r="M44">
            <v>0</v>
          </cell>
        </row>
        <row r="45">
          <cell r="E45" t="str">
            <v>102</v>
          </cell>
          <cell r="F45">
            <v>30105</v>
          </cell>
          <cell r="G45" t="str">
            <v xml:space="preserve">Rental Income-JBGM            </v>
          </cell>
          <cell r="H45">
            <v>0</v>
          </cell>
          <cell r="I45">
            <v>0</v>
          </cell>
          <cell r="K45">
            <v>0</v>
          </cell>
          <cell r="M45">
            <v>0</v>
          </cell>
        </row>
        <row r="46">
          <cell r="E46" t="str">
            <v>103</v>
          </cell>
          <cell r="F46">
            <v>30104</v>
          </cell>
          <cell r="G46" t="str">
            <v xml:space="preserve">Franchise Fee-SGM             </v>
          </cell>
          <cell r="H46">
            <v>0</v>
          </cell>
          <cell r="I46">
            <v>0</v>
          </cell>
          <cell r="K46">
            <v>0</v>
          </cell>
          <cell r="M46">
            <v>0</v>
          </cell>
        </row>
        <row r="47">
          <cell r="E47" t="str">
            <v>103</v>
          </cell>
          <cell r="F47">
            <v>30105</v>
          </cell>
          <cell r="G47" t="str">
            <v xml:space="preserve">Franchise Fee-JBGM            </v>
          </cell>
          <cell r="H47">
            <v>0</v>
          </cell>
          <cell r="I47">
            <v>0</v>
          </cell>
          <cell r="K47">
            <v>0</v>
          </cell>
          <cell r="M47">
            <v>0</v>
          </cell>
        </row>
        <row r="48">
          <cell r="E48" t="str">
            <v>104</v>
          </cell>
          <cell r="F48">
            <v>30104</v>
          </cell>
          <cell r="G48" t="str">
            <v xml:space="preserve">Royalty Income-SGM            </v>
          </cell>
          <cell r="H48">
            <v>0</v>
          </cell>
          <cell r="I48">
            <v>0</v>
          </cell>
          <cell r="K48">
            <v>0</v>
          </cell>
          <cell r="M48">
            <v>0</v>
          </cell>
        </row>
        <row r="49">
          <cell r="E49" t="str">
            <v>104</v>
          </cell>
          <cell r="F49">
            <v>30105</v>
          </cell>
          <cell r="G49" t="str">
            <v xml:space="preserve">Royalty Income-JBGM           </v>
          </cell>
          <cell r="H49">
            <v>0</v>
          </cell>
          <cell r="I49">
            <v>0</v>
          </cell>
          <cell r="K49">
            <v>0</v>
          </cell>
          <cell r="M49">
            <v>0</v>
          </cell>
        </row>
        <row r="50">
          <cell r="E50" t="str">
            <v>105</v>
          </cell>
          <cell r="F50">
            <v>30101</v>
          </cell>
          <cell r="G50" t="str">
            <v>Interest Income-Admin.</v>
          </cell>
          <cell r="H50">
            <v>0</v>
          </cell>
          <cell r="I50">
            <v>0</v>
          </cell>
          <cell r="K50">
            <v>0</v>
          </cell>
          <cell r="M50">
            <v>0</v>
          </cell>
        </row>
        <row r="51">
          <cell r="E51" t="str">
            <v>105</v>
          </cell>
          <cell r="F51">
            <v>30104</v>
          </cell>
          <cell r="G51" t="str">
            <v xml:space="preserve">Interest Income-SGM           </v>
          </cell>
          <cell r="H51">
            <v>0</v>
          </cell>
          <cell r="I51">
            <v>0</v>
          </cell>
          <cell r="K51">
            <v>0</v>
          </cell>
          <cell r="M51">
            <v>0</v>
          </cell>
        </row>
        <row r="52">
          <cell r="E52" t="str">
            <v>105</v>
          </cell>
          <cell r="F52">
            <v>30105</v>
          </cell>
          <cell r="G52" t="str">
            <v xml:space="preserve">Interest Income-JBGM          </v>
          </cell>
          <cell r="H52">
            <v>0</v>
          </cell>
          <cell r="I52">
            <v>0</v>
          </cell>
          <cell r="K52">
            <v>0</v>
          </cell>
          <cell r="M52">
            <v>0</v>
          </cell>
        </row>
        <row r="53">
          <cell r="E53" t="str">
            <v>106</v>
          </cell>
          <cell r="F53">
            <v>30104</v>
          </cell>
          <cell r="G53" t="str">
            <v xml:space="preserve">Other Income-SGM              </v>
          </cell>
          <cell r="H53">
            <v>0</v>
          </cell>
          <cell r="I53">
            <v>0</v>
          </cell>
          <cell r="K53">
            <v>0</v>
          </cell>
          <cell r="M53">
            <v>0</v>
          </cell>
        </row>
        <row r="54">
          <cell r="E54" t="str">
            <v>106</v>
          </cell>
          <cell r="F54">
            <v>30105</v>
          </cell>
          <cell r="G54" t="str">
            <v xml:space="preserve">Other Income-JBGM             </v>
          </cell>
          <cell r="H54">
            <v>0</v>
          </cell>
          <cell r="I54">
            <v>0</v>
          </cell>
          <cell r="K54">
            <v>0</v>
          </cell>
          <cell r="M54">
            <v>0</v>
          </cell>
        </row>
        <row r="55">
          <cell r="E55" t="str">
            <v>107</v>
          </cell>
          <cell r="F55">
            <v>30104</v>
          </cell>
          <cell r="G55" t="str">
            <v xml:space="preserve">Intercompany Billing-SGM      </v>
          </cell>
          <cell r="H55">
            <v>0</v>
          </cell>
          <cell r="I55">
            <v>0</v>
          </cell>
          <cell r="K55">
            <v>0</v>
          </cell>
          <cell r="M55">
            <v>0</v>
          </cell>
        </row>
        <row r="56">
          <cell r="E56" t="str">
            <v>107</v>
          </cell>
          <cell r="F56">
            <v>30105</v>
          </cell>
          <cell r="G56" t="str">
            <v xml:space="preserve">Intercompany Billing-JBGM     </v>
          </cell>
          <cell r="H56">
            <v>0</v>
          </cell>
          <cell r="I56">
            <v>0</v>
          </cell>
          <cell r="K56">
            <v>0</v>
          </cell>
          <cell r="M56">
            <v>0</v>
          </cell>
        </row>
        <row r="57">
          <cell r="E57" t="str">
            <v>201</v>
          </cell>
          <cell r="F57">
            <v>30101</v>
          </cell>
          <cell r="G57" t="str">
            <v xml:space="preserve">Labor &amp; Benefits-Admin.       </v>
          </cell>
          <cell r="H57">
            <v>0</v>
          </cell>
          <cell r="I57">
            <v>0</v>
          </cell>
          <cell r="J57">
            <v>0</v>
          </cell>
          <cell r="L57">
            <v>0</v>
          </cell>
        </row>
        <row r="58">
          <cell r="E58" t="str">
            <v>201</v>
          </cell>
          <cell r="F58">
            <v>30104</v>
          </cell>
          <cell r="G58" t="str">
            <v xml:space="preserve">Labor &amp; Benefits-SGM          </v>
          </cell>
          <cell r="H58">
            <v>0</v>
          </cell>
          <cell r="I58">
            <v>0</v>
          </cell>
          <cell r="J58">
            <v>16000</v>
          </cell>
          <cell r="L58">
            <v>36000</v>
          </cell>
        </row>
        <row r="59">
          <cell r="E59" t="str">
            <v>202</v>
          </cell>
          <cell r="F59">
            <v>30101</v>
          </cell>
          <cell r="G59" t="str">
            <v xml:space="preserve">Exp. Labor &amp; Benefits-Admin.  </v>
          </cell>
          <cell r="H59">
            <v>0</v>
          </cell>
          <cell r="I59">
            <v>0</v>
          </cell>
          <cell r="J59">
            <v>66973.899999999994</v>
          </cell>
          <cell r="L59">
            <v>66973.899999999994</v>
          </cell>
        </row>
        <row r="60">
          <cell r="E60" t="str">
            <v>202</v>
          </cell>
          <cell r="F60">
            <v>30104</v>
          </cell>
          <cell r="G60" t="str">
            <v xml:space="preserve">Exp. Labor &amp; Benefits-SGM     </v>
          </cell>
          <cell r="H60">
            <v>0</v>
          </cell>
          <cell r="I60">
            <v>0</v>
          </cell>
          <cell r="J60">
            <v>15100</v>
          </cell>
          <cell r="L60">
            <v>45100</v>
          </cell>
        </row>
        <row r="61">
          <cell r="E61" t="str">
            <v>203</v>
          </cell>
          <cell r="F61">
            <v>30101</v>
          </cell>
          <cell r="G61" t="str">
            <v xml:space="preserve">Other Labor-Admin.            </v>
          </cell>
          <cell r="H61">
            <v>0</v>
          </cell>
          <cell r="I61">
            <v>0</v>
          </cell>
          <cell r="J61">
            <v>0</v>
          </cell>
          <cell r="L61">
            <v>0</v>
          </cell>
        </row>
        <row r="62">
          <cell r="E62" t="str">
            <v>203</v>
          </cell>
          <cell r="F62">
            <v>30104</v>
          </cell>
          <cell r="G62" t="str">
            <v xml:space="preserve">Other Labor-SGM               </v>
          </cell>
          <cell r="H62">
            <v>0</v>
          </cell>
          <cell r="I62">
            <v>0</v>
          </cell>
          <cell r="J62">
            <v>0</v>
          </cell>
          <cell r="L62">
            <v>0</v>
          </cell>
        </row>
        <row r="63">
          <cell r="E63" t="str">
            <v>204</v>
          </cell>
          <cell r="F63">
            <v>30101</v>
          </cell>
          <cell r="G63" t="str">
            <v xml:space="preserve">Employee Insurance-Admin.     </v>
          </cell>
          <cell r="H63">
            <v>0</v>
          </cell>
          <cell r="I63">
            <v>0</v>
          </cell>
          <cell r="J63">
            <v>0</v>
          </cell>
          <cell r="L63">
            <v>0</v>
          </cell>
        </row>
        <row r="64">
          <cell r="E64" t="str">
            <v>204</v>
          </cell>
          <cell r="F64">
            <v>30104</v>
          </cell>
          <cell r="G64" t="str">
            <v xml:space="preserve">Employee Insurance-SGM        </v>
          </cell>
          <cell r="H64">
            <v>0</v>
          </cell>
          <cell r="I64">
            <v>0</v>
          </cell>
          <cell r="J64">
            <v>0</v>
          </cell>
          <cell r="L64">
            <v>0</v>
          </cell>
        </row>
        <row r="65">
          <cell r="E65" t="str">
            <v>205</v>
          </cell>
          <cell r="F65">
            <v>30101</v>
          </cell>
          <cell r="G65" t="str">
            <v xml:space="preserve">Employee Medical-Admin.       </v>
          </cell>
          <cell r="H65">
            <v>0</v>
          </cell>
          <cell r="I65">
            <v>0</v>
          </cell>
          <cell r="J65">
            <v>0</v>
          </cell>
          <cell r="L65">
            <v>0</v>
          </cell>
        </row>
        <row r="66">
          <cell r="E66" t="str">
            <v>205</v>
          </cell>
          <cell r="F66">
            <v>30104</v>
          </cell>
          <cell r="G66" t="str">
            <v xml:space="preserve">Employee Medical-SGM          </v>
          </cell>
          <cell r="H66">
            <v>0</v>
          </cell>
          <cell r="I66">
            <v>0</v>
          </cell>
          <cell r="J66">
            <v>0</v>
          </cell>
          <cell r="L66">
            <v>0</v>
          </cell>
        </row>
        <row r="67">
          <cell r="E67" t="str">
            <v>206</v>
          </cell>
          <cell r="F67">
            <v>30101</v>
          </cell>
          <cell r="G67" t="str">
            <v xml:space="preserve">Train the Trainer-Admin.      </v>
          </cell>
          <cell r="H67">
            <v>0</v>
          </cell>
          <cell r="I67">
            <v>0</v>
          </cell>
          <cell r="J67">
            <v>0</v>
          </cell>
          <cell r="L67">
            <v>0</v>
          </cell>
        </row>
        <row r="68">
          <cell r="E68" t="str">
            <v>206</v>
          </cell>
          <cell r="F68">
            <v>30104</v>
          </cell>
          <cell r="G68" t="str">
            <v xml:space="preserve">Train the Trainer-SGM         </v>
          </cell>
          <cell r="H68">
            <v>0</v>
          </cell>
          <cell r="I68">
            <v>0</v>
          </cell>
          <cell r="J68">
            <v>0</v>
          </cell>
          <cell r="L68">
            <v>0</v>
          </cell>
        </row>
        <row r="69">
          <cell r="E69" t="str">
            <v>207</v>
          </cell>
          <cell r="F69">
            <v>30101</v>
          </cell>
          <cell r="G69" t="str">
            <v xml:space="preserve">Agency Cost Dev.-Admin.       </v>
          </cell>
          <cell r="H69">
            <v>0</v>
          </cell>
          <cell r="I69">
            <v>0</v>
          </cell>
          <cell r="J69">
            <v>0</v>
          </cell>
          <cell r="L69">
            <v>0</v>
          </cell>
        </row>
        <row r="70">
          <cell r="E70" t="str">
            <v>207</v>
          </cell>
          <cell r="F70">
            <v>30104</v>
          </cell>
          <cell r="G70" t="str">
            <v xml:space="preserve">Agency Cost Dev.-SGM          </v>
          </cell>
          <cell r="H70">
            <v>0</v>
          </cell>
          <cell r="I70">
            <v>0</v>
          </cell>
          <cell r="J70">
            <v>0</v>
          </cell>
          <cell r="L70">
            <v>0</v>
          </cell>
        </row>
        <row r="71">
          <cell r="E71" t="str">
            <v>208</v>
          </cell>
          <cell r="F71">
            <v>30101</v>
          </cell>
          <cell r="G71" t="str">
            <v xml:space="preserve">Agency Cost Tch.-Admin.       </v>
          </cell>
          <cell r="H71">
            <v>0</v>
          </cell>
          <cell r="I71">
            <v>0</v>
          </cell>
          <cell r="J71">
            <v>0</v>
          </cell>
          <cell r="L71">
            <v>0</v>
          </cell>
        </row>
        <row r="72">
          <cell r="E72" t="str">
            <v>208</v>
          </cell>
          <cell r="F72">
            <v>30104</v>
          </cell>
          <cell r="G72" t="str">
            <v xml:space="preserve">Agency Cost Tch.-SGM          </v>
          </cell>
          <cell r="H72">
            <v>0</v>
          </cell>
          <cell r="I72">
            <v>0</v>
          </cell>
          <cell r="J72">
            <v>0</v>
          </cell>
          <cell r="L72">
            <v>0</v>
          </cell>
        </row>
        <row r="73">
          <cell r="E73" t="str">
            <v>209</v>
          </cell>
          <cell r="F73">
            <v>30101</v>
          </cell>
          <cell r="G73" t="str">
            <v xml:space="preserve">Agency Cost Non Tch.-Admin.   </v>
          </cell>
          <cell r="H73">
            <v>0</v>
          </cell>
          <cell r="I73">
            <v>0</v>
          </cell>
          <cell r="J73">
            <v>0</v>
          </cell>
          <cell r="L73">
            <v>0</v>
          </cell>
        </row>
        <row r="74">
          <cell r="E74" t="str">
            <v>209</v>
          </cell>
          <cell r="F74">
            <v>30104</v>
          </cell>
          <cell r="G74" t="str">
            <v xml:space="preserve">Agency Cost Non Tch.-SGM      </v>
          </cell>
          <cell r="H74">
            <v>0</v>
          </cell>
          <cell r="I74">
            <v>0</v>
          </cell>
          <cell r="J74">
            <v>0</v>
          </cell>
          <cell r="L74">
            <v>1900000</v>
          </cell>
        </row>
        <row r="75">
          <cell r="E75" t="str">
            <v>210</v>
          </cell>
          <cell r="F75">
            <v>30101</v>
          </cell>
          <cell r="G75" t="str">
            <v xml:space="preserve">Agency Cost Mgt.-Admin.       </v>
          </cell>
          <cell r="H75">
            <v>0</v>
          </cell>
          <cell r="I75">
            <v>0</v>
          </cell>
          <cell r="J75">
            <v>0</v>
          </cell>
          <cell r="L75">
            <v>0</v>
          </cell>
        </row>
        <row r="76">
          <cell r="E76" t="str">
            <v>210</v>
          </cell>
          <cell r="F76">
            <v>30104</v>
          </cell>
          <cell r="G76" t="str">
            <v xml:space="preserve">Agency Cost Mgt.-SGM          </v>
          </cell>
          <cell r="H76">
            <v>0</v>
          </cell>
          <cell r="I76">
            <v>0</v>
          </cell>
          <cell r="J76">
            <v>0</v>
          </cell>
          <cell r="L76">
            <v>0</v>
          </cell>
        </row>
        <row r="77">
          <cell r="E77" t="str">
            <v>211</v>
          </cell>
          <cell r="F77">
            <v>30101</v>
          </cell>
          <cell r="G77" t="str">
            <v xml:space="preserve">Agency Cost Tvl.-Admin.       </v>
          </cell>
          <cell r="H77">
            <v>0</v>
          </cell>
          <cell r="I77">
            <v>0</v>
          </cell>
          <cell r="J77">
            <v>0</v>
          </cell>
          <cell r="L77">
            <v>0</v>
          </cell>
        </row>
        <row r="78">
          <cell r="E78" t="str">
            <v>211</v>
          </cell>
          <cell r="F78">
            <v>30104</v>
          </cell>
          <cell r="G78" t="str">
            <v xml:space="preserve">Agency Cost Tvl.-SGM          </v>
          </cell>
          <cell r="H78">
            <v>0</v>
          </cell>
          <cell r="I78">
            <v>0</v>
          </cell>
          <cell r="J78">
            <v>0</v>
          </cell>
          <cell r="L78">
            <v>0</v>
          </cell>
        </row>
        <row r="79">
          <cell r="E79" t="str">
            <v>212</v>
          </cell>
          <cell r="F79">
            <v>30101</v>
          </cell>
          <cell r="G79" t="str">
            <v xml:space="preserve">Employee Travel &amp; Exp.-Admin. </v>
          </cell>
          <cell r="H79">
            <v>0</v>
          </cell>
          <cell r="I79">
            <v>0</v>
          </cell>
          <cell r="J79">
            <v>0</v>
          </cell>
          <cell r="L79">
            <v>0</v>
          </cell>
        </row>
        <row r="80">
          <cell r="E80" t="str">
            <v>212</v>
          </cell>
          <cell r="F80">
            <v>30104</v>
          </cell>
          <cell r="G80" t="str">
            <v xml:space="preserve">Employee Travel &amp; Exp.-SGM    </v>
          </cell>
          <cell r="H80">
            <v>0</v>
          </cell>
          <cell r="I80">
            <v>0</v>
          </cell>
          <cell r="J80">
            <v>0</v>
          </cell>
          <cell r="L80">
            <v>0</v>
          </cell>
        </row>
        <row r="81">
          <cell r="E81" t="str">
            <v>213</v>
          </cell>
          <cell r="F81">
            <v>30101</v>
          </cell>
          <cell r="G81" t="str">
            <v xml:space="preserve">Training Materials-Admin.     </v>
          </cell>
          <cell r="H81">
            <v>0</v>
          </cell>
          <cell r="I81">
            <v>0</v>
          </cell>
          <cell r="J81">
            <v>0</v>
          </cell>
          <cell r="L81">
            <v>0</v>
          </cell>
        </row>
        <row r="82">
          <cell r="E82" t="str">
            <v>213</v>
          </cell>
          <cell r="F82">
            <v>30104</v>
          </cell>
          <cell r="G82" t="str">
            <v xml:space="preserve">Training Materials-SGM        </v>
          </cell>
          <cell r="H82">
            <v>0</v>
          </cell>
          <cell r="I82">
            <v>0</v>
          </cell>
          <cell r="J82">
            <v>0</v>
          </cell>
          <cell r="L82">
            <v>0</v>
          </cell>
        </row>
        <row r="83">
          <cell r="E83" t="str">
            <v>214</v>
          </cell>
          <cell r="F83">
            <v>30101</v>
          </cell>
          <cell r="G83" t="str">
            <v xml:space="preserve">Training Lunches-Admin.       </v>
          </cell>
          <cell r="H83">
            <v>0</v>
          </cell>
          <cell r="I83">
            <v>0</v>
          </cell>
          <cell r="J83">
            <v>0</v>
          </cell>
          <cell r="L83">
            <v>0</v>
          </cell>
        </row>
        <row r="84">
          <cell r="E84" t="str">
            <v>214</v>
          </cell>
          <cell r="F84">
            <v>30104</v>
          </cell>
          <cell r="G84" t="str">
            <v xml:space="preserve">Training Lunches-SGM          </v>
          </cell>
          <cell r="H84">
            <v>0</v>
          </cell>
          <cell r="I84">
            <v>0</v>
          </cell>
          <cell r="J84">
            <v>0</v>
          </cell>
          <cell r="L84">
            <v>0</v>
          </cell>
        </row>
        <row r="85">
          <cell r="E85" t="str">
            <v>215</v>
          </cell>
          <cell r="F85">
            <v>30101</v>
          </cell>
          <cell r="G85" t="str">
            <v>Translation/Localization-Admin</v>
          </cell>
          <cell r="H85">
            <v>0</v>
          </cell>
          <cell r="I85">
            <v>0</v>
          </cell>
          <cell r="J85">
            <v>0</v>
          </cell>
          <cell r="L85">
            <v>0</v>
          </cell>
        </row>
        <row r="86">
          <cell r="E86" t="str">
            <v>215</v>
          </cell>
          <cell r="F86">
            <v>30104</v>
          </cell>
          <cell r="G86" t="str">
            <v xml:space="preserve">Translation/Localization-SGM  </v>
          </cell>
          <cell r="H86">
            <v>0</v>
          </cell>
          <cell r="I86">
            <v>0</v>
          </cell>
          <cell r="J86">
            <v>0</v>
          </cell>
          <cell r="L86">
            <v>0</v>
          </cell>
        </row>
        <row r="87">
          <cell r="E87" t="str">
            <v>216</v>
          </cell>
          <cell r="F87">
            <v>30101</v>
          </cell>
          <cell r="G87" t="str">
            <v xml:space="preserve">Training Misc.-Admin.         </v>
          </cell>
          <cell r="H87">
            <v>0</v>
          </cell>
          <cell r="I87">
            <v>0</v>
          </cell>
          <cell r="J87">
            <v>0</v>
          </cell>
          <cell r="L87">
            <v>0</v>
          </cell>
        </row>
        <row r="88">
          <cell r="E88" t="str">
            <v>216</v>
          </cell>
          <cell r="F88">
            <v>30104</v>
          </cell>
          <cell r="G88" t="str">
            <v xml:space="preserve">Training Misc.-SGM            </v>
          </cell>
          <cell r="H88">
            <v>0</v>
          </cell>
          <cell r="I88">
            <v>0</v>
          </cell>
          <cell r="J88">
            <v>0</v>
          </cell>
          <cell r="L88">
            <v>0</v>
          </cell>
        </row>
        <row r="89">
          <cell r="E89" t="str">
            <v>217</v>
          </cell>
          <cell r="F89">
            <v>30101</v>
          </cell>
          <cell r="G89" t="str">
            <v xml:space="preserve">Facility/Office Rental-Admin. </v>
          </cell>
          <cell r="H89">
            <v>0</v>
          </cell>
          <cell r="I89">
            <v>0</v>
          </cell>
          <cell r="J89">
            <v>38485.72</v>
          </cell>
          <cell r="L89">
            <v>269448.44</v>
          </cell>
        </row>
        <row r="90">
          <cell r="E90" t="str">
            <v>217</v>
          </cell>
          <cell r="F90">
            <v>30104</v>
          </cell>
          <cell r="G90" t="str">
            <v xml:space="preserve">Facility/Office Rental-SGM    </v>
          </cell>
          <cell r="H90">
            <v>0</v>
          </cell>
          <cell r="I90">
            <v>0</v>
          </cell>
          <cell r="J90">
            <v>24255.1</v>
          </cell>
          <cell r="L90">
            <v>61693.06</v>
          </cell>
        </row>
        <row r="91">
          <cell r="E91" t="str">
            <v>218</v>
          </cell>
          <cell r="F91">
            <v>30101</v>
          </cell>
          <cell r="G91" t="str">
            <v>Facility Repair/Renovat-Admin.</v>
          </cell>
          <cell r="H91">
            <v>0</v>
          </cell>
          <cell r="I91">
            <v>0</v>
          </cell>
          <cell r="J91">
            <v>0</v>
          </cell>
          <cell r="L91">
            <v>0</v>
          </cell>
        </row>
        <row r="92">
          <cell r="E92" t="str">
            <v>218</v>
          </cell>
          <cell r="F92">
            <v>30104</v>
          </cell>
          <cell r="G92" t="str">
            <v xml:space="preserve">Facility Repair/Renovat-SGM   </v>
          </cell>
          <cell r="H92">
            <v>0</v>
          </cell>
          <cell r="I92">
            <v>0</v>
          </cell>
          <cell r="J92">
            <v>0</v>
          </cell>
          <cell r="L92">
            <v>0</v>
          </cell>
        </row>
        <row r="93">
          <cell r="E93" t="str">
            <v>219</v>
          </cell>
          <cell r="F93">
            <v>30101</v>
          </cell>
          <cell r="G93" t="str">
            <v xml:space="preserve">Utilities(Elec.&amp;Water)-Admin. </v>
          </cell>
          <cell r="H93">
            <v>0</v>
          </cell>
          <cell r="I93">
            <v>0</v>
          </cell>
          <cell r="J93">
            <v>0</v>
          </cell>
          <cell r="L93">
            <v>0</v>
          </cell>
        </row>
        <row r="94">
          <cell r="E94" t="str">
            <v>219</v>
          </cell>
          <cell r="F94">
            <v>30104</v>
          </cell>
          <cell r="G94" t="str">
            <v xml:space="preserve">Utilities(Elec.&amp;Water)-SGM    </v>
          </cell>
          <cell r="H94">
            <v>0</v>
          </cell>
          <cell r="I94">
            <v>0</v>
          </cell>
          <cell r="J94">
            <v>0</v>
          </cell>
          <cell r="L94">
            <v>0</v>
          </cell>
        </row>
        <row r="95">
          <cell r="E95" t="str">
            <v>220</v>
          </cell>
          <cell r="F95">
            <v>30101</v>
          </cell>
          <cell r="G95" t="str">
            <v xml:space="preserve">Telephone-Admin.              </v>
          </cell>
          <cell r="H95">
            <v>0</v>
          </cell>
          <cell r="I95">
            <v>0</v>
          </cell>
          <cell r="J95">
            <v>1614.3</v>
          </cell>
          <cell r="L95">
            <v>1614.3</v>
          </cell>
        </row>
        <row r="96">
          <cell r="E96" t="str">
            <v>220</v>
          </cell>
          <cell r="F96">
            <v>30104</v>
          </cell>
          <cell r="G96" t="str">
            <v xml:space="preserve">Telephone-SGM                 </v>
          </cell>
          <cell r="H96">
            <v>0</v>
          </cell>
          <cell r="I96">
            <v>0</v>
          </cell>
          <cell r="J96">
            <v>4730.3</v>
          </cell>
          <cell r="L96">
            <v>4730.3</v>
          </cell>
        </row>
        <row r="97">
          <cell r="E97" t="str">
            <v>221</v>
          </cell>
          <cell r="F97">
            <v>30101</v>
          </cell>
          <cell r="G97" t="str">
            <v xml:space="preserve">Cleaning Service-Admin.       </v>
          </cell>
          <cell r="H97">
            <v>0</v>
          </cell>
          <cell r="I97">
            <v>0</v>
          </cell>
          <cell r="J97">
            <v>348</v>
          </cell>
          <cell r="L97">
            <v>348</v>
          </cell>
        </row>
        <row r="98">
          <cell r="E98" t="str">
            <v>221</v>
          </cell>
          <cell r="F98">
            <v>30104</v>
          </cell>
          <cell r="G98" t="str">
            <v xml:space="preserve">Cleaning Service-SGM          </v>
          </cell>
          <cell r="H98">
            <v>0</v>
          </cell>
          <cell r="I98">
            <v>0</v>
          </cell>
          <cell r="J98">
            <v>0</v>
          </cell>
          <cell r="L98">
            <v>0</v>
          </cell>
        </row>
        <row r="99">
          <cell r="E99" t="str">
            <v>222</v>
          </cell>
          <cell r="F99">
            <v>30101</v>
          </cell>
          <cell r="G99" t="str">
            <v xml:space="preserve">Facility&amp;Equip. Maint.-Admin. </v>
          </cell>
          <cell r="H99">
            <v>0</v>
          </cell>
          <cell r="I99">
            <v>0</v>
          </cell>
          <cell r="J99">
            <v>0</v>
          </cell>
          <cell r="L99">
            <v>0</v>
          </cell>
        </row>
        <row r="100">
          <cell r="E100" t="str">
            <v>222</v>
          </cell>
          <cell r="F100">
            <v>30104</v>
          </cell>
          <cell r="G100" t="str">
            <v xml:space="preserve">Facility&amp;Equip. Maint.-SGM    </v>
          </cell>
          <cell r="H100">
            <v>0</v>
          </cell>
          <cell r="I100">
            <v>0</v>
          </cell>
          <cell r="J100">
            <v>0</v>
          </cell>
          <cell r="L100">
            <v>0</v>
          </cell>
        </row>
        <row r="101">
          <cell r="E101" t="str">
            <v>223</v>
          </cell>
          <cell r="F101">
            <v>30101</v>
          </cell>
          <cell r="G101" t="str">
            <v>Office Supplies/Software-Admin</v>
          </cell>
          <cell r="H101">
            <v>0</v>
          </cell>
          <cell r="I101">
            <v>0</v>
          </cell>
          <cell r="J101">
            <v>600</v>
          </cell>
          <cell r="L101">
            <v>600</v>
          </cell>
        </row>
        <row r="102">
          <cell r="E102" t="str">
            <v>223</v>
          </cell>
          <cell r="F102">
            <v>30104</v>
          </cell>
          <cell r="G102" t="str">
            <v xml:space="preserve">Office Supplies/Software-SGM  </v>
          </cell>
          <cell r="H102">
            <v>0</v>
          </cell>
          <cell r="I102">
            <v>0</v>
          </cell>
          <cell r="J102">
            <v>61.4</v>
          </cell>
          <cell r="L102">
            <v>61.4</v>
          </cell>
        </row>
        <row r="103">
          <cell r="E103" t="str">
            <v>224</v>
          </cell>
          <cell r="F103">
            <v>30101</v>
          </cell>
          <cell r="G103" t="str">
            <v xml:space="preserve">Office&amp;Equip. Purchsed-Admin  </v>
          </cell>
          <cell r="H103">
            <v>0</v>
          </cell>
          <cell r="I103">
            <v>0</v>
          </cell>
          <cell r="J103">
            <v>0</v>
          </cell>
          <cell r="L103">
            <v>0</v>
          </cell>
        </row>
        <row r="104">
          <cell r="E104" t="str">
            <v>224</v>
          </cell>
          <cell r="F104">
            <v>30104</v>
          </cell>
          <cell r="G104" t="str">
            <v xml:space="preserve">Office&amp;Equip. Purchsed-SGM    </v>
          </cell>
          <cell r="H104">
            <v>0</v>
          </cell>
          <cell r="I104">
            <v>0</v>
          </cell>
          <cell r="J104">
            <v>0</v>
          </cell>
          <cell r="L104">
            <v>0</v>
          </cell>
        </row>
        <row r="105">
          <cell r="E105" t="str">
            <v>225</v>
          </cell>
          <cell r="F105">
            <v>30101</v>
          </cell>
          <cell r="G105" t="str">
            <v xml:space="preserve">Depr. Office Equip.-Admin.    </v>
          </cell>
          <cell r="H105">
            <v>0</v>
          </cell>
          <cell r="I105">
            <v>0</v>
          </cell>
          <cell r="J105">
            <v>0</v>
          </cell>
          <cell r="L105">
            <v>0</v>
          </cell>
        </row>
        <row r="106">
          <cell r="E106" t="str">
            <v>225</v>
          </cell>
          <cell r="F106">
            <v>30104</v>
          </cell>
          <cell r="G106" t="str">
            <v xml:space="preserve">Depr. Office Equip.-SGM       </v>
          </cell>
          <cell r="H106">
            <v>0</v>
          </cell>
          <cell r="I106">
            <v>0</v>
          </cell>
          <cell r="J106">
            <v>427.5</v>
          </cell>
          <cell r="L106">
            <v>427.5</v>
          </cell>
        </row>
        <row r="107">
          <cell r="E107" t="str">
            <v>226</v>
          </cell>
          <cell r="F107">
            <v>30101</v>
          </cell>
          <cell r="G107" t="str">
            <v xml:space="preserve">Depr. Plant &amp; Equip.-Admin.   </v>
          </cell>
          <cell r="H107">
            <v>0</v>
          </cell>
          <cell r="I107">
            <v>0</v>
          </cell>
          <cell r="J107">
            <v>0</v>
          </cell>
          <cell r="L107">
            <v>0</v>
          </cell>
        </row>
        <row r="108">
          <cell r="E108" t="str">
            <v>226</v>
          </cell>
          <cell r="F108">
            <v>30104</v>
          </cell>
          <cell r="G108" t="str">
            <v xml:space="preserve">Depr. Plant &amp; Equip.-SGM      </v>
          </cell>
          <cell r="H108">
            <v>0</v>
          </cell>
          <cell r="I108">
            <v>0</v>
          </cell>
          <cell r="J108">
            <v>0</v>
          </cell>
          <cell r="L108">
            <v>0</v>
          </cell>
        </row>
        <row r="109">
          <cell r="E109" t="str">
            <v>227</v>
          </cell>
          <cell r="F109">
            <v>30101</v>
          </cell>
          <cell r="G109" t="str">
            <v xml:space="preserve">Depr. Auto.-Admin.            </v>
          </cell>
          <cell r="H109">
            <v>0</v>
          </cell>
          <cell r="I109">
            <v>0</v>
          </cell>
          <cell r="J109">
            <v>0</v>
          </cell>
          <cell r="L109">
            <v>0</v>
          </cell>
        </row>
        <row r="110">
          <cell r="E110" t="str">
            <v>227</v>
          </cell>
          <cell r="F110">
            <v>30104</v>
          </cell>
          <cell r="G110" t="str">
            <v xml:space="preserve">Depr. Auto.-SGM               </v>
          </cell>
          <cell r="H110">
            <v>0</v>
          </cell>
          <cell r="I110">
            <v>0</v>
          </cell>
          <cell r="J110">
            <v>0</v>
          </cell>
          <cell r="L110">
            <v>0</v>
          </cell>
        </row>
        <row r="111">
          <cell r="E111" t="str">
            <v>228</v>
          </cell>
          <cell r="F111">
            <v>30101</v>
          </cell>
          <cell r="G111" t="str">
            <v xml:space="preserve">Office Equip. Rental-Admin.   </v>
          </cell>
          <cell r="H111">
            <v>0</v>
          </cell>
          <cell r="I111">
            <v>0</v>
          </cell>
          <cell r="J111">
            <v>0</v>
          </cell>
          <cell r="L111">
            <v>0</v>
          </cell>
        </row>
        <row r="112">
          <cell r="E112" t="str">
            <v>228</v>
          </cell>
          <cell r="F112">
            <v>30104</v>
          </cell>
          <cell r="G112" t="str">
            <v xml:space="preserve">Office Equip. Rental-SGM      </v>
          </cell>
          <cell r="H112">
            <v>0</v>
          </cell>
          <cell r="I112">
            <v>0</v>
          </cell>
          <cell r="J112">
            <v>0</v>
          </cell>
          <cell r="L112">
            <v>0</v>
          </cell>
        </row>
        <row r="113">
          <cell r="E113" t="str">
            <v>229</v>
          </cell>
          <cell r="F113">
            <v>30101</v>
          </cell>
          <cell r="G113" t="str">
            <v xml:space="preserve">Plant &amp; Equip. Rental-Admin.  </v>
          </cell>
          <cell r="H113">
            <v>0</v>
          </cell>
          <cell r="I113">
            <v>0</v>
          </cell>
          <cell r="J113">
            <v>0</v>
          </cell>
          <cell r="L113">
            <v>0</v>
          </cell>
        </row>
        <row r="114">
          <cell r="E114" t="str">
            <v>229</v>
          </cell>
          <cell r="F114">
            <v>30104</v>
          </cell>
          <cell r="G114" t="str">
            <v xml:space="preserve">Plant &amp; Equip. Rental-SGM     </v>
          </cell>
          <cell r="H114">
            <v>0</v>
          </cell>
          <cell r="I114">
            <v>0</v>
          </cell>
          <cell r="J114">
            <v>0</v>
          </cell>
          <cell r="L114">
            <v>0</v>
          </cell>
        </row>
        <row r="115">
          <cell r="E115" t="str">
            <v>230</v>
          </cell>
          <cell r="F115">
            <v>30101</v>
          </cell>
          <cell r="G115" t="str">
            <v xml:space="preserve">employee Training-Admin.      </v>
          </cell>
          <cell r="H115">
            <v>0</v>
          </cell>
          <cell r="I115">
            <v>0</v>
          </cell>
          <cell r="J115">
            <v>0</v>
          </cell>
          <cell r="L115">
            <v>0</v>
          </cell>
        </row>
        <row r="116">
          <cell r="E116" t="str">
            <v>230</v>
          </cell>
          <cell r="F116">
            <v>30104</v>
          </cell>
          <cell r="G116" t="str">
            <v xml:space="preserve">employee Training-SGM         </v>
          </cell>
          <cell r="H116">
            <v>0</v>
          </cell>
          <cell r="I116">
            <v>0</v>
          </cell>
          <cell r="J116">
            <v>2058.4</v>
          </cell>
          <cell r="L116">
            <v>2058.4</v>
          </cell>
        </row>
        <row r="117">
          <cell r="E117" t="str">
            <v>231</v>
          </cell>
          <cell r="F117">
            <v>30101</v>
          </cell>
          <cell r="G117" t="str">
            <v xml:space="preserve">Insurance(F&amp;E)-Admin.         </v>
          </cell>
          <cell r="H117">
            <v>0</v>
          </cell>
          <cell r="I117">
            <v>0</v>
          </cell>
          <cell r="J117">
            <v>0</v>
          </cell>
          <cell r="L117">
            <v>0</v>
          </cell>
        </row>
        <row r="118">
          <cell r="E118" t="str">
            <v>231</v>
          </cell>
          <cell r="F118">
            <v>30104</v>
          </cell>
          <cell r="G118" t="str">
            <v xml:space="preserve">Insurance(F&amp;E)-SGM            </v>
          </cell>
          <cell r="H118">
            <v>0</v>
          </cell>
          <cell r="I118">
            <v>0</v>
          </cell>
          <cell r="J118">
            <v>0</v>
          </cell>
          <cell r="L118">
            <v>0</v>
          </cell>
        </row>
        <row r="119">
          <cell r="E119" t="str">
            <v>232</v>
          </cell>
          <cell r="F119">
            <v>30101</v>
          </cell>
          <cell r="G119" t="str">
            <v xml:space="preserve">Local Transportation-Admin.   </v>
          </cell>
          <cell r="H119">
            <v>0</v>
          </cell>
          <cell r="I119">
            <v>0</v>
          </cell>
          <cell r="J119">
            <v>0</v>
          </cell>
          <cell r="L119">
            <v>0</v>
          </cell>
        </row>
        <row r="120">
          <cell r="E120" t="str">
            <v>232</v>
          </cell>
          <cell r="F120">
            <v>30104</v>
          </cell>
          <cell r="G120" t="str">
            <v xml:space="preserve">Local Transportation-SGM      </v>
          </cell>
          <cell r="H120">
            <v>0</v>
          </cell>
          <cell r="I120">
            <v>0</v>
          </cell>
          <cell r="J120">
            <v>57</v>
          </cell>
          <cell r="L120">
            <v>57</v>
          </cell>
        </row>
        <row r="121">
          <cell r="E121" t="str">
            <v>233</v>
          </cell>
          <cell r="F121">
            <v>30101</v>
          </cell>
          <cell r="G121" t="str">
            <v xml:space="preserve">Accounting fee-Admin.         </v>
          </cell>
          <cell r="H121">
            <v>0</v>
          </cell>
          <cell r="I121">
            <v>0</v>
          </cell>
          <cell r="J121">
            <v>0</v>
          </cell>
          <cell r="L121">
            <v>0</v>
          </cell>
        </row>
        <row r="122">
          <cell r="E122" t="str">
            <v>233</v>
          </cell>
          <cell r="F122">
            <v>30104</v>
          </cell>
          <cell r="G122" t="str">
            <v xml:space="preserve">Accounting fee-SGM            </v>
          </cell>
          <cell r="H122">
            <v>0</v>
          </cell>
          <cell r="I122">
            <v>0</v>
          </cell>
          <cell r="J122">
            <v>0</v>
          </cell>
          <cell r="L122">
            <v>0</v>
          </cell>
        </row>
        <row r="123">
          <cell r="E123" t="str">
            <v>234</v>
          </cell>
          <cell r="F123">
            <v>30101</v>
          </cell>
          <cell r="G123" t="str">
            <v xml:space="preserve">Auditing fee-Admin.           </v>
          </cell>
          <cell r="H123">
            <v>0</v>
          </cell>
          <cell r="I123">
            <v>0</v>
          </cell>
          <cell r="J123">
            <v>0</v>
          </cell>
          <cell r="L123">
            <v>0</v>
          </cell>
        </row>
        <row r="124">
          <cell r="E124" t="str">
            <v>234</v>
          </cell>
          <cell r="F124">
            <v>30104</v>
          </cell>
          <cell r="G124" t="str">
            <v xml:space="preserve">Auditing fee-SGM              </v>
          </cell>
          <cell r="H124">
            <v>0</v>
          </cell>
          <cell r="I124">
            <v>0</v>
          </cell>
          <cell r="J124">
            <v>0</v>
          </cell>
          <cell r="L124">
            <v>0</v>
          </cell>
        </row>
        <row r="125">
          <cell r="E125" t="str">
            <v>235</v>
          </cell>
          <cell r="F125">
            <v>30101</v>
          </cell>
          <cell r="G125" t="str">
            <v xml:space="preserve">Consultancy Fee-Admin.        </v>
          </cell>
          <cell r="H125">
            <v>0</v>
          </cell>
          <cell r="I125">
            <v>0</v>
          </cell>
          <cell r="J125">
            <v>0</v>
          </cell>
          <cell r="L125">
            <v>0</v>
          </cell>
        </row>
        <row r="126">
          <cell r="E126" t="str">
            <v>235</v>
          </cell>
          <cell r="F126">
            <v>30104</v>
          </cell>
          <cell r="G126" t="str">
            <v xml:space="preserve">Consultancy Fee-SGM           </v>
          </cell>
          <cell r="H126">
            <v>0</v>
          </cell>
          <cell r="I126">
            <v>0</v>
          </cell>
          <cell r="J126">
            <v>0</v>
          </cell>
          <cell r="L126">
            <v>0</v>
          </cell>
        </row>
        <row r="127">
          <cell r="E127" t="str">
            <v>236</v>
          </cell>
          <cell r="F127">
            <v>30101</v>
          </cell>
          <cell r="G127" t="str">
            <v xml:space="preserve">Membership-Admin.             </v>
          </cell>
          <cell r="H127">
            <v>0</v>
          </cell>
          <cell r="I127">
            <v>0</v>
          </cell>
          <cell r="J127">
            <v>0</v>
          </cell>
          <cell r="L127">
            <v>0</v>
          </cell>
        </row>
        <row r="128">
          <cell r="E128" t="str">
            <v>236</v>
          </cell>
          <cell r="F128">
            <v>30104</v>
          </cell>
          <cell r="G128" t="str">
            <v xml:space="preserve">Membership-SGM                </v>
          </cell>
          <cell r="H128">
            <v>0</v>
          </cell>
          <cell r="I128">
            <v>0</v>
          </cell>
          <cell r="J128">
            <v>0</v>
          </cell>
          <cell r="L128">
            <v>0</v>
          </cell>
        </row>
        <row r="129">
          <cell r="E129" t="str">
            <v>237</v>
          </cell>
          <cell r="F129">
            <v>30101</v>
          </cell>
          <cell r="G129" t="str">
            <v xml:space="preserve">Entertainment-Admin.          </v>
          </cell>
          <cell r="H129">
            <v>0</v>
          </cell>
          <cell r="I129">
            <v>0</v>
          </cell>
          <cell r="J129">
            <v>0</v>
          </cell>
          <cell r="L129">
            <v>0</v>
          </cell>
        </row>
        <row r="130">
          <cell r="E130" t="str">
            <v>237</v>
          </cell>
          <cell r="F130">
            <v>30104</v>
          </cell>
          <cell r="G130" t="str">
            <v xml:space="preserve">Entertainment-SGM             </v>
          </cell>
          <cell r="H130">
            <v>0</v>
          </cell>
          <cell r="I130">
            <v>0</v>
          </cell>
          <cell r="J130">
            <v>0</v>
          </cell>
          <cell r="L130">
            <v>0</v>
          </cell>
        </row>
        <row r="131">
          <cell r="E131" t="str">
            <v>238</v>
          </cell>
          <cell r="F131">
            <v>30101</v>
          </cell>
          <cell r="G131" t="str">
            <v xml:space="preserve">Postal Service-Admin.         </v>
          </cell>
          <cell r="H131">
            <v>0</v>
          </cell>
          <cell r="I131">
            <v>0</v>
          </cell>
          <cell r="J131">
            <v>0</v>
          </cell>
          <cell r="L131">
            <v>0</v>
          </cell>
        </row>
        <row r="132">
          <cell r="E132" t="str">
            <v>238</v>
          </cell>
          <cell r="F132">
            <v>30104</v>
          </cell>
          <cell r="G132" t="str">
            <v xml:space="preserve">Postal Service-SGM            </v>
          </cell>
          <cell r="H132">
            <v>0</v>
          </cell>
          <cell r="I132">
            <v>0</v>
          </cell>
          <cell r="J132">
            <v>0</v>
          </cell>
          <cell r="L132">
            <v>0</v>
          </cell>
        </row>
        <row r="133">
          <cell r="E133" t="str">
            <v>239</v>
          </cell>
          <cell r="F133">
            <v>30101</v>
          </cell>
          <cell r="G133" t="str">
            <v xml:space="preserve">Ad. &amp; Promotion-Admin.        </v>
          </cell>
          <cell r="H133">
            <v>0</v>
          </cell>
          <cell r="I133">
            <v>0</v>
          </cell>
          <cell r="J133">
            <v>0</v>
          </cell>
          <cell r="L133">
            <v>0</v>
          </cell>
        </row>
        <row r="134">
          <cell r="E134" t="str">
            <v>239</v>
          </cell>
          <cell r="F134">
            <v>30104</v>
          </cell>
          <cell r="G134" t="str">
            <v xml:space="preserve">Ad. &amp; Promotion-SGM           </v>
          </cell>
          <cell r="H134">
            <v>0</v>
          </cell>
          <cell r="I134">
            <v>0</v>
          </cell>
          <cell r="J134">
            <v>1500</v>
          </cell>
          <cell r="L134">
            <v>1500</v>
          </cell>
        </row>
        <row r="135">
          <cell r="E135" t="str">
            <v>240</v>
          </cell>
          <cell r="F135">
            <v>30101</v>
          </cell>
          <cell r="G135" t="str">
            <v xml:space="preserve">APO Activities-Admin.         </v>
          </cell>
          <cell r="H135">
            <v>0</v>
          </cell>
          <cell r="I135">
            <v>0</v>
          </cell>
          <cell r="J135">
            <v>0</v>
          </cell>
          <cell r="L135">
            <v>0</v>
          </cell>
        </row>
        <row r="136">
          <cell r="E136" t="str">
            <v>240</v>
          </cell>
          <cell r="F136">
            <v>30104</v>
          </cell>
          <cell r="G136" t="str">
            <v xml:space="preserve">APO Activities-SGM            </v>
          </cell>
          <cell r="H136">
            <v>0</v>
          </cell>
          <cell r="I136">
            <v>0</v>
          </cell>
          <cell r="J136">
            <v>0</v>
          </cell>
          <cell r="L136">
            <v>0</v>
          </cell>
        </row>
        <row r="137">
          <cell r="E137" t="str">
            <v>241</v>
          </cell>
          <cell r="F137">
            <v>30101</v>
          </cell>
          <cell r="G137" t="str">
            <v xml:space="preserve">APO New Business-Admin.       </v>
          </cell>
          <cell r="H137">
            <v>0</v>
          </cell>
          <cell r="I137">
            <v>0</v>
          </cell>
          <cell r="J137">
            <v>0</v>
          </cell>
          <cell r="L137">
            <v>0</v>
          </cell>
        </row>
        <row r="138">
          <cell r="E138" t="str">
            <v>241</v>
          </cell>
          <cell r="F138">
            <v>30104</v>
          </cell>
          <cell r="G138" t="str">
            <v xml:space="preserve">APO New Business-SGM          </v>
          </cell>
          <cell r="H138">
            <v>0</v>
          </cell>
          <cell r="I138">
            <v>0</v>
          </cell>
          <cell r="J138">
            <v>0</v>
          </cell>
          <cell r="L138">
            <v>0</v>
          </cell>
        </row>
        <row r="139">
          <cell r="E139" t="str">
            <v>242</v>
          </cell>
          <cell r="F139">
            <v>30101</v>
          </cell>
          <cell r="G139" t="str">
            <v xml:space="preserve">Fringe Benefits-Admin.        </v>
          </cell>
          <cell r="H139">
            <v>0</v>
          </cell>
          <cell r="I139">
            <v>0</v>
          </cell>
          <cell r="J139">
            <v>0</v>
          </cell>
          <cell r="L139">
            <v>0</v>
          </cell>
        </row>
        <row r="140">
          <cell r="E140" t="str">
            <v>242</v>
          </cell>
          <cell r="F140">
            <v>30104</v>
          </cell>
          <cell r="G140" t="str">
            <v xml:space="preserve">Fringe Benefits-SGM           </v>
          </cell>
          <cell r="H140">
            <v>0</v>
          </cell>
          <cell r="I140">
            <v>0</v>
          </cell>
          <cell r="J140">
            <v>0</v>
          </cell>
          <cell r="L140">
            <v>0</v>
          </cell>
        </row>
        <row r="141">
          <cell r="E141" t="str">
            <v>243</v>
          </cell>
          <cell r="F141">
            <v>30101</v>
          </cell>
          <cell r="G141" t="str">
            <v xml:space="preserve">Prior Year Adj.-Admin.        </v>
          </cell>
          <cell r="H141">
            <v>0</v>
          </cell>
          <cell r="I141">
            <v>0</v>
          </cell>
          <cell r="J141">
            <v>0</v>
          </cell>
          <cell r="L141">
            <v>0</v>
          </cell>
        </row>
        <row r="142">
          <cell r="E142" t="str">
            <v>243</v>
          </cell>
          <cell r="F142">
            <v>30104</v>
          </cell>
          <cell r="G142" t="str">
            <v xml:space="preserve">Prior Year Adj.-SGM           </v>
          </cell>
          <cell r="H142">
            <v>0</v>
          </cell>
          <cell r="I142">
            <v>0</v>
          </cell>
          <cell r="J142">
            <v>10</v>
          </cell>
          <cell r="L142">
            <v>10</v>
          </cell>
        </row>
        <row r="143">
          <cell r="E143" t="str">
            <v>301</v>
          </cell>
          <cell r="F143">
            <v>30101</v>
          </cell>
          <cell r="G143" t="str">
            <v xml:space="preserve">Bank Charge-Admin.            </v>
          </cell>
          <cell r="H143">
            <v>0</v>
          </cell>
          <cell r="I143">
            <v>0</v>
          </cell>
          <cell r="J143">
            <v>0</v>
          </cell>
          <cell r="L143">
            <v>413.84</v>
          </cell>
        </row>
        <row r="144">
          <cell r="E144" t="str">
            <v>301</v>
          </cell>
          <cell r="F144">
            <v>30104</v>
          </cell>
          <cell r="G144" t="str">
            <v xml:space="preserve">Bank Charge-SGM               </v>
          </cell>
          <cell r="H144">
            <v>0</v>
          </cell>
          <cell r="I144">
            <v>0</v>
          </cell>
          <cell r="J144">
            <v>481.15</v>
          </cell>
          <cell r="L144">
            <v>481.15</v>
          </cell>
        </row>
        <row r="145">
          <cell r="E145" t="str">
            <v>302</v>
          </cell>
          <cell r="F145">
            <v>30101</v>
          </cell>
          <cell r="G145" t="str">
            <v xml:space="preserve">Interest Exp.-Admin.          </v>
          </cell>
          <cell r="H145">
            <v>0</v>
          </cell>
          <cell r="I145">
            <v>0</v>
          </cell>
          <cell r="J145">
            <v>0</v>
          </cell>
          <cell r="L145">
            <v>0</v>
          </cell>
        </row>
        <row r="146">
          <cell r="E146" t="str">
            <v>302</v>
          </cell>
          <cell r="F146">
            <v>30104</v>
          </cell>
          <cell r="G146" t="str">
            <v xml:space="preserve">Interest Exp.-SGM             </v>
          </cell>
          <cell r="H146">
            <v>0</v>
          </cell>
          <cell r="I146">
            <v>0</v>
          </cell>
          <cell r="J146">
            <v>0</v>
          </cell>
          <cell r="L146">
            <v>0</v>
          </cell>
        </row>
        <row r="147">
          <cell r="E147" t="str">
            <v>303</v>
          </cell>
          <cell r="F147">
            <v>30101</v>
          </cell>
          <cell r="G147" t="str">
            <v xml:space="preserve">Other Exp.-Admin.             </v>
          </cell>
          <cell r="H147">
            <v>0</v>
          </cell>
          <cell r="I147">
            <v>0</v>
          </cell>
          <cell r="J147">
            <v>9455</v>
          </cell>
          <cell r="L147">
            <v>9455</v>
          </cell>
        </row>
        <row r="148">
          <cell r="E148" t="str">
            <v>303</v>
          </cell>
          <cell r="F148">
            <v>30104</v>
          </cell>
          <cell r="G148" t="str">
            <v xml:space="preserve">Other Exp.-SGM                </v>
          </cell>
          <cell r="H148">
            <v>0</v>
          </cell>
          <cell r="I148">
            <v>0</v>
          </cell>
          <cell r="J148">
            <v>0</v>
          </cell>
          <cell r="L148">
            <v>0</v>
          </cell>
        </row>
        <row r="149">
          <cell r="E149" t="str">
            <v>304</v>
          </cell>
          <cell r="F149">
            <v>30101</v>
          </cell>
          <cell r="G149" t="str">
            <v xml:space="preserve">FX Loss (Gain)-Admin.         </v>
          </cell>
          <cell r="H149">
            <v>0</v>
          </cell>
          <cell r="I149">
            <v>0</v>
          </cell>
          <cell r="J149">
            <v>0</v>
          </cell>
          <cell r="L149">
            <v>3100</v>
          </cell>
        </row>
        <row r="150">
          <cell r="E150" t="str">
            <v>304</v>
          </cell>
          <cell r="F150">
            <v>30104</v>
          </cell>
          <cell r="G150" t="str">
            <v xml:space="preserve">FX Loss (Gain)-SGM            </v>
          </cell>
          <cell r="H150">
            <v>0</v>
          </cell>
          <cell r="I150">
            <v>0</v>
          </cell>
          <cell r="J150">
            <v>620</v>
          </cell>
          <cell r="L150">
            <v>620</v>
          </cell>
        </row>
        <row r="151">
          <cell r="E151" t="str">
            <v>305</v>
          </cell>
          <cell r="F151">
            <v>30101</v>
          </cell>
          <cell r="G151" t="str">
            <v xml:space="preserve">Corporate Income Tax-Admin.   </v>
          </cell>
          <cell r="H151">
            <v>0</v>
          </cell>
          <cell r="I151">
            <v>0</v>
          </cell>
          <cell r="J151">
            <v>0</v>
          </cell>
          <cell r="L151">
            <v>0</v>
          </cell>
        </row>
        <row r="152">
          <cell r="E152" t="str">
            <v>305</v>
          </cell>
          <cell r="F152">
            <v>30104</v>
          </cell>
          <cell r="G152" t="str">
            <v xml:space="preserve">Corporate Income Tax-SGM      </v>
          </cell>
          <cell r="H152">
            <v>0</v>
          </cell>
          <cell r="I152">
            <v>0</v>
          </cell>
          <cell r="J152">
            <v>0</v>
          </cell>
          <cell r="L152">
            <v>0</v>
          </cell>
        </row>
        <row r="153">
          <cell r="E153" t="str">
            <v>306</v>
          </cell>
          <cell r="F153">
            <v>30101</v>
          </cell>
          <cell r="G153" t="str">
            <v>Other Taxes-Admin.</v>
          </cell>
          <cell r="H153">
            <v>0</v>
          </cell>
          <cell r="I153">
            <v>0</v>
          </cell>
          <cell r="J153">
            <v>0</v>
          </cell>
          <cell r="L153">
            <v>0</v>
          </cell>
        </row>
        <row r="154">
          <cell r="E154" t="str">
            <v>306</v>
          </cell>
          <cell r="F154">
            <v>30104</v>
          </cell>
          <cell r="G154" t="str">
            <v>Other Taxes-SGM</v>
          </cell>
          <cell r="H154">
            <v>0</v>
          </cell>
          <cell r="I154">
            <v>0</v>
          </cell>
          <cell r="J154">
            <v>0</v>
          </cell>
          <cell r="L154">
            <v>0</v>
          </cell>
        </row>
        <row r="156">
          <cell r="G156" t="str">
            <v>Total</v>
          </cell>
          <cell r="H156">
            <v>0</v>
          </cell>
          <cell r="I156">
            <v>0</v>
          </cell>
          <cell r="J156">
            <v>24612.560000000001</v>
          </cell>
          <cell r="K156">
            <v>24612.560000000001</v>
          </cell>
          <cell r="L156">
            <v>3337150.24</v>
          </cell>
          <cell r="M156">
            <v>3337150.24</v>
          </cell>
        </row>
        <row r="158">
          <cell r="E158" t="str">
            <v>Note:</v>
          </cell>
          <cell r="F158">
            <v>30101</v>
          </cell>
          <cell r="G158" t="str">
            <v>Administration</v>
          </cell>
        </row>
        <row r="159">
          <cell r="F159">
            <v>30104</v>
          </cell>
          <cell r="G159" t="str">
            <v>SGM</v>
          </cell>
        </row>
        <row r="160">
          <cell r="F160">
            <v>30105</v>
          </cell>
          <cell r="G160" t="str">
            <v>JBGM</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je"/>
      <sheetName val="tabla cap inst"/>
      <sheetName val="Cap inst"/>
      <sheetName val="Tasas"/>
      <sheetName val="tasas nominales"/>
      <sheetName val="cart irreg"/>
      <sheetName val="ratios MERVAL"/>
      <sheetName val="ingr públ"/>
      <sheetName val="Proyecciones"/>
      <sheetName val="Superm"/>
      <sheetName val="EMI e ISAC"/>
      <sheetName val="EMAE y Gráficos informe avance"/>
      <sheetName val="confianza"/>
      <sheetName val="PIB trimestral"/>
      <sheetName val="PIB Oferta"/>
      <sheetName val="PIB dda est"/>
      <sheetName val="PIB dda desest"/>
      <sheetName val="Tasas30_60 USD y $"/>
      <sheetName val="inversión"/>
      <sheetName val="IPC"/>
      <sheetName val="IPC Resto"/>
      <sheetName val="empleo"/>
      <sheetName val="Trade_LS"/>
      <sheetName val="MERVAL y Global08"/>
      <sheetName val="globales"/>
      <sheetName val="riesgo país"/>
      <sheetName val="MERVAL2"/>
      <sheetName val="Precios productos"/>
      <sheetName val="export por rubro"/>
      <sheetName val="Ejec presup 00-03"/>
      <sheetName val="Fiscal"/>
      <sheetName val="Tasa interés 30 $"/>
      <sheetName val="CLP-BRL-ARP"/>
      <sheetName val="ARP"/>
      <sheetName val="petro ev"/>
      <sheetName val="soy evol"/>
      <sheetName val="soya"/>
      <sheetName val="Soja expo"/>
      <sheetName val="Atrasos"/>
      <sheetName val="Saldos"/>
      <sheetName val="Vencimientos 2004"/>
      <sheetName val="Vencimientos a futuro"/>
      <sheetName val="Deuda LS"/>
      <sheetName val="deuda ex"/>
      <sheetName val="bal_fisc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A3" t="str">
            <v>Fecha</v>
          </cell>
          <cell r="B3" t="str">
            <v>Global 8</v>
          </cell>
          <cell r="D3" t="str">
            <v>Fecha</v>
          </cell>
          <cell r="E3" t="str">
            <v>MERVAL (USD)</v>
          </cell>
        </row>
        <row r="4">
          <cell r="A4">
            <v>37046</v>
          </cell>
          <cell r="B4">
            <v>78.7</v>
          </cell>
          <cell r="D4">
            <v>37046</v>
          </cell>
          <cell r="E4">
            <v>444.10748999999998</v>
          </cell>
        </row>
        <row r="5">
          <cell r="A5">
            <v>37047</v>
          </cell>
          <cell r="B5">
            <v>82.903999999999996</v>
          </cell>
          <cell r="D5">
            <v>37047</v>
          </cell>
          <cell r="E5">
            <v>442.98860999999999</v>
          </cell>
        </row>
        <row r="6">
          <cell r="A6">
            <v>37048</v>
          </cell>
          <cell r="B6">
            <v>83.046999999999997</v>
          </cell>
          <cell r="D6">
            <v>37048</v>
          </cell>
          <cell r="E6">
            <v>439.27787999999998</v>
          </cell>
        </row>
        <row r="7">
          <cell r="A7">
            <v>37049</v>
          </cell>
          <cell r="B7">
            <v>83.638000000000005</v>
          </cell>
          <cell r="D7">
            <v>37049</v>
          </cell>
          <cell r="E7">
            <v>451.02512000000002</v>
          </cell>
        </row>
        <row r="8">
          <cell r="A8">
            <v>37050</v>
          </cell>
          <cell r="B8">
            <v>84.475999999999999</v>
          </cell>
          <cell r="D8">
            <v>37050</v>
          </cell>
          <cell r="E8">
            <v>451.44517999999999</v>
          </cell>
        </row>
        <row r="9">
          <cell r="A9">
            <v>37053</v>
          </cell>
          <cell r="B9">
            <v>84.882000000000005</v>
          </cell>
          <cell r="D9">
            <v>37053</v>
          </cell>
          <cell r="E9">
            <v>445.66599000000002</v>
          </cell>
        </row>
        <row r="10">
          <cell r="A10">
            <v>37054</v>
          </cell>
          <cell r="B10">
            <v>83.379000000000005</v>
          </cell>
          <cell r="D10">
            <v>37054</v>
          </cell>
          <cell r="E10">
            <v>450.25504999999998</v>
          </cell>
        </row>
        <row r="11">
          <cell r="A11">
            <v>37055</v>
          </cell>
          <cell r="B11">
            <v>82.18</v>
          </cell>
          <cell r="D11">
            <v>37055</v>
          </cell>
          <cell r="E11">
            <v>445.79462000000001</v>
          </cell>
        </row>
        <row r="12">
          <cell r="A12">
            <v>37056</v>
          </cell>
          <cell r="B12">
            <v>81.222999999999999</v>
          </cell>
          <cell r="D12">
            <v>37056</v>
          </cell>
          <cell r="E12">
            <v>438.76391999999998</v>
          </cell>
        </row>
        <row r="13">
          <cell r="A13">
            <v>37057</v>
          </cell>
          <cell r="B13">
            <v>81.594999999999999</v>
          </cell>
          <cell r="D13">
            <v>37057</v>
          </cell>
          <cell r="E13">
            <v>438.39539000000002</v>
          </cell>
        </row>
        <row r="14">
          <cell r="A14">
            <v>37060</v>
          </cell>
          <cell r="B14">
            <v>77.983999999999995</v>
          </cell>
          <cell r="D14">
            <v>37061</v>
          </cell>
          <cell r="E14">
            <v>418.28915000000001</v>
          </cell>
        </row>
        <row r="15">
          <cell r="A15">
            <v>37061</v>
          </cell>
          <cell r="B15">
            <v>77.853999999999999</v>
          </cell>
          <cell r="D15">
            <v>37062</v>
          </cell>
          <cell r="E15">
            <v>419.61295000000001</v>
          </cell>
        </row>
        <row r="16">
          <cell r="A16">
            <v>37062</v>
          </cell>
          <cell r="B16">
            <v>79.119</v>
          </cell>
          <cell r="D16">
            <v>37063</v>
          </cell>
          <cell r="E16">
            <v>423.84476999999998</v>
          </cell>
        </row>
        <row r="17">
          <cell r="A17">
            <v>37063</v>
          </cell>
          <cell r="B17">
            <v>79.462000000000003</v>
          </cell>
          <cell r="D17">
            <v>37064</v>
          </cell>
          <cell r="E17">
            <v>415.85716000000002</v>
          </cell>
        </row>
        <row r="18">
          <cell r="A18">
            <v>37064</v>
          </cell>
          <cell r="B18">
            <v>78.876000000000005</v>
          </cell>
          <cell r="D18">
            <v>37067</v>
          </cell>
          <cell r="E18">
            <v>426.02301999999997</v>
          </cell>
        </row>
        <row r="19">
          <cell r="A19">
            <v>37067</v>
          </cell>
          <cell r="B19">
            <v>79.977999999999994</v>
          </cell>
          <cell r="D19">
            <v>37068</v>
          </cell>
          <cell r="E19">
            <v>420.57209</v>
          </cell>
        </row>
        <row r="20">
          <cell r="A20">
            <v>37068</v>
          </cell>
          <cell r="B20">
            <v>78.971999999999994</v>
          </cell>
          <cell r="D20">
            <v>37069</v>
          </cell>
          <cell r="E20">
            <v>417.2226</v>
          </cell>
        </row>
        <row r="21">
          <cell r="A21">
            <v>37069</v>
          </cell>
          <cell r="B21">
            <v>78.501999999999995</v>
          </cell>
          <cell r="D21">
            <v>37070</v>
          </cell>
          <cell r="E21">
            <v>409.70146</v>
          </cell>
        </row>
        <row r="22">
          <cell r="A22">
            <v>37070</v>
          </cell>
          <cell r="B22">
            <v>77.275000000000006</v>
          </cell>
          <cell r="D22">
            <v>37071</v>
          </cell>
          <cell r="E22">
            <v>402.29027000000002</v>
          </cell>
        </row>
        <row r="23">
          <cell r="A23">
            <v>37071</v>
          </cell>
          <cell r="B23">
            <v>75.656999999999996</v>
          </cell>
          <cell r="D23">
            <v>37074</v>
          </cell>
          <cell r="E23">
            <v>406.32256999999998</v>
          </cell>
        </row>
        <row r="24">
          <cell r="A24">
            <v>37074</v>
          </cell>
          <cell r="B24">
            <v>74.775999999999996</v>
          </cell>
          <cell r="D24">
            <v>37075</v>
          </cell>
          <cell r="E24">
            <v>389.18783999999999</v>
          </cell>
        </row>
        <row r="25">
          <cell r="A25">
            <v>37075</v>
          </cell>
          <cell r="B25">
            <v>73.427000000000007</v>
          </cell>
          <cell r="D25">
            <v>37076</v>
          </cell>
          <cell r="E25">
            <v>386.11444999999998</v>
          </cell>
        </row>
        <row r="26">
          <cell r="A26">
            <v>37076</v>
          </cell>
          <cell r="B26">
            <v>72.631</v>
          </cell>
          <cell r="D26">
            <v>37077</v>
          </cell>
          <cell r="E26">
            <v>372.81457</v>
          </cell>
        </row>
        <row r="27">
          <cell r="A27">
            <v>37077</v>
          </cell>
          <cell r="B27">
            <v>70.347999999999999</v>
          </cell>
          <cell r="D27">
            <v>37078</v>
          </cell>
          <cell r="E27">
            <v>369.88400000000001</v>
          </cell>
        </row>
        <row r="28">
          <cell r="A28">
            <v>37078</v>
          </cell>
          <cell r="B28">
            <v>71.930999999999997</v>
          </cell>
          <cell r="D28">
            <v>37082</v>
          </cell>
          <cell r="E28">
            <v>347.28365000000002</v>
          </cell>
        </row>
        <row r="29">
          <cell r="A29">
            <v>37081</v>
          </cell>
          <cell r="B29">
            <v>71.733999999999995</v>
          </cell>
          <cell r="D29">
            <v>37083</v>
          </cell>
          <cell r="E29">
            <v>339.41091999999998</v>
          </cell>
        </row>
        <row r="30">
          <cell r="A30">
            <v>37082</v>
          </cell>
          <cell r="B30">
            <v>67.125</v>
          </cell>
          <cell r="D30">
            <v>37084</v>
          </cell>
          <cell r="E30">
            <v>311.65001999999998</v>
          </cell>
        </row>
        <row r="31">
          <cell r="A31">
            <v>37083</v>
          </cell>
          <cell r="B31">
            <v>65.284000000000006</v>
          </cell>
          <cell r="D31">
            <v>37085</v>
          </cell>
          <cell r="E31">
            <v>329.08001999999999</v>
          </cell>
        </row>
        <row r="32">
          <cell r="A32">
            <v>37084</v>
          </cell>
          <cell r="B32">
            <v>56.045999999999999</v>
          </cell>
          <cell r="D32">
            <v>37088</v>
          </cell>
          <cell r="E32">
            <v>323.96001999999999</v>
          </cell>
        </row>
        <row r="33">
          <cell r="A33">
            <v>37085</v>
          </cell>
          <cell r="B33">
            <v>56.762999999999998</v>
          </cell>
          <cell r="D33">
            <v>37089</v>
          </cell>
          <cell r="E33">
            <v>339.67000999999999</v>
          </cell>
        </row>
        <row r="34">
          <cell r="A34">
            <v>37088</v>
          </cell>
          <cell r="B34">
            <v>55.651000000000003</v>
          </cell>
          <cell r="D34">
            <v>37090</v>
          </cell>
          <cell r="E34">
            <v>325.25002999999998</v>
          </cell>
        </row>
        <row r="35">
          <cell r="A35">
            <v>37089</v>
          </cell>
          <cell r="B35">
            <v>60.265000000000001</v>
          </cell>
          <cell r="D35">
            <v>37091</v>
          </cell>
          <cell r="E35">
            <v>320.04604999999998</v>
          </cell>
        </row>
        <row r="36">
          <cell r="A36" t="str">
            <v xml:space="preserve"> </v>
          </cell>
          <cell r="B36">
            <v>58.433</v>
          </cell>
          <cell r="D36">
            <v>37092</v>
          </cell>
          <cell r="E36">
            <v>334.11002000000002</v>
          </cell>
        </row>
        <row r="37">
          <cell r="A37">
            <v>37091</v>
          </cell>
          <cell r="B37">
            <v>57.139000000000003</v>
          </cell>
          <cell r="D37">
            <v>37095</v>
          </cell>
          <cell r="E37">
            <v>338.12956000000003</v>
          </cell>
        </row>
        <row r="38">
          <cell r="A38">
            <v>37092</v>
          </cell>
          <cell r="B38">
            <v>61.805</v>
          </cell>
          <cell r="D38">
            <v>37096</v>
          </cell>
          <cell r="E38">
            <v>325.90037999999998</v>
          </cell>
        </row>
        <row r="39">
          <cell r="A39">
            <v>37095</v>
          </cell>
          <cell r="B39">
            <v>64.724999999999994</v>
          </cell>
          <cell r="D39">
            <v>37097</v>
          </cell>
          <cell r="E39">
            <v>330.39217000000002</v>
          </cell>
        </row>
        <row r="40">
          <cell r="A40">
            <v>37096</v>
          </cell>
          <cell r="B40">
            <v>62.226999999999997</v>
          </cell>
          <cell r="D40">
            <v>37098</v>
          </cell>
          <cell r="E40">
            <v>322.24113</v>
          </cell>
        </row>
        <row r="41">
          <cell r="A41">
            <v>37097</v>
          </cell>
          <cell r="B41">
            <v>62.969000000000001</v>
          </cell>
          <cell r="D41">
            <v>37099</v>
          </cell>
          <cell r="E41">
            <v>323.34971000000002</v>
          </cell>
        </row>
        <row r="42">
          <cell r="A42">
            <v>37098</v>
          </cell>
          <cell r="B42">
            <v>57.006999999999998</v>
          </cell>
          <cell r="D42">
            <v>37102</v>
          </cell>
          <cell r="E42">
            <v>319.97800000000001</v>
          </cell>
        </row>
        <row r="43">
          <cell r="A43">
            <v>37099</v>
          </cell>
          <cell r="B43">
            <v>57.173999999999999</v>
          </cell>
          <cell r="D43">
            <v>37103</v>
          </cell>
          <cell r="E43">
            <v>320.91838000000001</v>
          </cell>
        </row>
        <row r="44">
          <cell r="A44">
            <v>37102</v>
          </cell>
          <cell r="B44">
            <v>57.9</v>
          </cell>
          <cell r="D44">
            <v>37104</v>
          </cell>
          <cell r="E44">
            <v>307.08001999999999</v>
          </cell>
        </row>
        <row r="45">
          <cell r="A45">
            <v>37103</v>
          </cell>
          <cell r="B45">
            <v>56.808999999999997</v>
          </cell>
          <cell r="D45">
            <v>37105</v>
          </cell>
          <cell r="E45">
            <v>312.84003000000001</v>
          </cell>
        </row>
        <row r="46">
          <cell r="A46">
            <v>37104</v>
          </cell>
          <cell r="B46">
            <v>54.738</v>
          </cell>
          <cell r="D46">
            <v>37106</v>
          </cell>
          <cell r="E46">
            <v>312.44</v>
          </cell>
        </row>
        <row r="47">
          <cell r="A47">
            <v>37105</v>
          </cell>
          <cell r="B47">
            <v>58.744999999999997</v>
          </cell>
          <cell r="D47">
            <v>37109</v>
          </cell>
          <cell r="E47">
            <v>301.93250999999998</v>
          </cell>
        </row>
        <row r="48">
          <cell r="A48">
            <v>37106</v>
          </cell>
          <cell r="B48">
            <v>58.573</v>
          </cell>
          <cell r="D48">
            <v>37110</v>
          </cell>
          <cell r="E48">
            <v>307.21001999999999</v>
          </cell>
        </row>
        <row r="49">
          <cell r="A49">
            <v>37109</v>
          </cell>
          <cell r="B49">
            <v>57.502000000000002</v>
          </cell>
          <cell r="D49">
            <v>37111</v>
          </cell>
          <cell r="E49">
            <v>319.14001000000002</v>
          </cell>
        </row>
        <row r="50">
          <cell r="A50">
            <v>37110</v>
          </cell>
          <cell r="B50">
            <v>59.003</v>
          </cell>
          <cell r="D50">
            <v>37112</v>
          </cell>
          <cell r="E50">
            <v>326.43002000000001</v>
          </cell>
        </row>
        <row r="51">
          <cell r="A51">
            <v>37111</v>
          </cell>
          <cell r="B51">
            <v>62.262</v>
          </cell>
          <cell r="D51">
            <v>37113</v>
          </cell>
          <cell r="E51">
            <v>331.51001000000002</v>
          </cell>
        </row>
        <row r="52">
          <cell r="A52">
            <v>37112</v>
          </cell>
          <cell r="B52">
            <v>63.23</v>
          </cell>
          <cell r="D52">
            <v>37116</v>
          </cell>
          <cell r="E52">
            <v>326.80002000000002</v>
          </cell>
        </row>
        <row r="53">
          <cell r="A53">
            <v>37113</v>
          </cell>
          <cell r="B53">
            <v>64.914000000000001</v>
          </cell>
          <cell r="D53">
            <v>37117</v>
          </cell>
          <cell r="E53">
            <v>316.60001</v>
          </cell>
        </row>
        <row r="54">
          <cell r="A54">
            <v>37116</v>
          </cell>
          <cell r="B54">
            <v>63.896999999999998</v>
          </cell>
          <cell r="D54">
            <v>37118</v>
          </cell>
          <cell r="E54">
            <v>326.85001</v>
          </cell>
        </row>
        <row r="55">
          <cell r="A55">
            <v>37117</v>
          </cell>
          <cell r="B55">
            <v>61.627000000000002</v>
          </cell>
          <cell r="D55">
            <v>37119</v>
          </cell>
          <cell r="E55">
            <v>334.90746000000001</v>
          </cell>
        </row>
        <row r="56">
          <cell r="A56">
            <v>37118</v>
          </cell>
          <cell r="B56">
            <v>63.536000000000001</v>
          </cell>
          <cell r="D56">
            <v>37120</v>
          </cell>
          <cell r="E56">
            <v>314.5</v>
          </cell>
        </row>
        <row r="57">
          <cell r="A57">
            <v>37119</v>
          </cell>
          <cell r="B57">
            <v>66.352000000000004</v>
          </cell>
          <cell r="D57">
            <v>37124</v>
          </cell>
          <cell r="E57">
            <v>303.60001</v>
          </cell>
        </row>
        <row r="58">
          <cell r="A58">
            <v>37120</v>
          </cell>
          <cell r="B58">
            <v>61.637999999999998</v>
          </cell>
          <cell r="D58">
            <v>37125</v>
          </cell>
          <cell r="E58">
            <v>328.37002999999999</v>
          </cell>
        </row>
        <row r="59">
          <cell r="A59">
            <v>37123</v>
          </cell>
          <cell r="B59">
            <v>60.429000000000002</v>
          </cell>
          <cell r="D59">
            <v>37126</v>
          </cell>
          <cell r="E59">
            <v>319.30002000000002</v>
          </cell>
        </row>
        <row r="60">
          <cell r="A60">
            <v>37124</v>
          </cell>
          <cell r="B60">
            <v>58.008000000000003</v>
          </cell>
          <cell r="D60">
            <v>37127</v>
          </cell>
          <cell r="E60">
            <v>316.59003000000001</v>
          </cell>
        </row>
        <row r="61">
          <cell r="A61">
            <v>37125</v>
          </cell>
          <cell r="B61">
            <v>65.144000000000005</v>
          </cell>
          <cell r="D61">
            <v>37130</v>
          </cell>
          <cell r="E61">
            <v>315.05002000000002</v>
          </cell>
        </row>
        <row r="62">
          <cell r="A62">
            <v>37126</v>
          </cell>
          <cell r="B62">
            <v>65.935000000000002</v>
          </cell>
          <cell r="D62">
            <v>37131</v>
          </cell>
          <cell r="E62">
            <v>322.06002999999998</v>
          </cell>
        </row>
        <row r="63">
          <cell r="A63">
            <v>37127</v>
          </cell>
          <cell r="B63">
            <v>65.054000000000002</v>
          </cell>
          <cell r="D63">
            <v>37132</v>
          </cell>
          <cell r="E63">
            <v>325.35001</v>
          </cell>
        </row>
        <row r="64">
          <cell r="A64">
            <v>37130</v>
          </cell>
          <cell r="B64">
            <v>64.47</v>
          </cell>
          <cell r="D64">
            <v>37133</v>
          </cell>
          <cell r="E64">
            <v>318.5</v>
          </cell>
        </row>
        <row r="65">
          <cell r="A65">
            <v>37131</v>
          </cell>
          <cell r="B65">
            <v>66.072999999999993</v>
          </cell>
          <cell r="D65">
            <v>37134</v>
          </cell>
          <cell r="E65">
            <v>319.89001000000002</v>
          </cell>
        </row>
        <row r="66">
          <cell r="A66">
            <v>37132</v>
          </cell>
          <cell r="B66">
            <v>67.477999999999994</v>
          </cell>
          <cell r="D66">
            <v>37137</v>
          </cell>
          <cell r="E66">
            <v>318.97000000000003</v>
          </cell>
        </row>
        <row r="67">
          <cell r="A67">
            <v>37133</v>
          </cell>
          <cell r="B67">
            <v>65.721999999999994</v>
          </cell>
          <cell r="D67">
            <v>37138</v>
          </cell>
          <cell r="E67">
            <v>314.77001999999999</v>
          </cell>
        </row>
        <row r="68">
          <cell r="A68">
            <v>37134</v>
          </cell>
          <cell r="B68">
            <v>65.56</v>
          </cell>
          <cell r="D68">
            <v>37139</v>
          </cell>
          <cell r="E68">
            <v>313.33001999999999</v>
          </cell>
        </row>
        <row r="69">
          <cell r="A69">
            <v>37137</v>
          </cell>
          <cell r="B69">
            <v>65.167000000000002</v>
          </cell>
          <cell r="D69">
            <v>37140</v>
          </cell>
          <cell r="E69">
            <v>306.95001000000002</v>
          </cell>
        </row>
        <row r="70">
          <cell r="A70">
            <v>37138</v>
          </cell>
          <cell r="B70">
            <v>66.263000000000005</v>
          </cell>
          <cell r="D70">
            <v>37141</v>
          </cell>
          <cell r="E70">
            <v>300.25011999999998</v>
          </cell>
        </row>
        <row r="71">
          <cell r="A71">
            <v>37139</v>
          </cell>
          <cell r="B71">
            <v>65.34</v>
          </cell>
          <cell r="D71">
            <v>37144</v>
          </cell>
          <cell r="E71">
            <v>287.21001999999999</v>
          </cell>
        </row>
        <row r="72">
          <cell r="A72">
            <v>37140</v>
          </cell>
          <cell r="B72">
            <v>63.482999999999997</v>
          </cell>
          <cell r="D72">
            <v>37145</v>
          </cell>
          <cell r="E72">
            <v>272.34003000000001</v>
          </cell>
        </row>
        <row r="73">
          <cell r="A73">
            <v>37141</v>
          </cell>
          <cell r="B73">
            <v>62.679000000000002</v>
          </cell>
          <cell r="D73">
            <v>37147</v>
          </cell>
          <cell r="E73">
            <v>265.09003000000001</v>
          </cell>
        </row>
        <row r="74">
          <cell r="A74">
            <v>37144</v>
          </cell>
          <cell r="B74">
            <v>62.656999999999996</v>
          </cell>
          <cell r="D74">
            <v>37148</v>
          </cell>
          <cell r="E74">
            <v>266.02999999999997</v>
          </cell>
        </row>
        <row r="75">
          <cell r="A75">
            <v>37145</v>
          </cell>
          <cell r="B75">
            <v>63.515000000000001</v>
          </cell>
          <cell r="D75">
            <v>37151</v>
          </cell>
          <cell r="E75">
            <v>267.57001000000002</v>
          </cell>
        </row>
        <row r="76">
          <cell r="A76">
            <v>37146</v>
          </cell>
          <cell r="B76">
            <v>62.563000000000002</v>
          </cell>
          <cell r="D76">
            <v>37152</v>
          </cell>
          <cell r="E76">
            <v>268.60001</v>
          </cell>
        </row>
        <row r="77">
          <cell r="A77">
            <v>37147</v>
          </cell>
          <cell r="B77">
            <v>59.826999999999998</v>
          </cell>
          <cell r="D77">
            <v>37153</v>
          </cell>
          <cell r="E77">
            <v>252.47002000000001</v>
          </cell>
        </row>
        <row r="78">
          <cell r="A78">
            <v>37148</v>
          </cell>
          <cell r="B78">
            <v>59.463000000000001</v>
          </cell>
          <cell r="D78">
            <v>37154</v>
          </cell>
          <cell r="E78">
            <v>242.20000999999999</v>
          </cell>
        </row>
        <row r="79">
          <cell r="A79">
            <v>37151</v>
          </cell>
          <cell r="B79">
            <v>59.485999999999997</v>
          </cell>
          <cell r="D79">
            <v>37155</v>
          </cell>
          <cell r="E79">
            <v>239.50002000000001</v>
          </cell>
        </row>
        <row r="80">
          <cell r="A80">
            <v>37152</v>
          </cell>
          <cell r="B80">
            <v>59.831000000000003</v>
          </cell>
          <cell r="D80">
            <v>37158</v>
          </cell>
          <cell r="E80">
            <v>247.26000999999999</v>
          </cell>
        </row>
        <row r="81">
          <cell r="A81">
            <v>37153</v>
          </cell>
          <cell r="B81">
            <v>60.715000000000003</v>
          </cell>
          <cell r="D81">
            <v>37159</v>
          </cell>
          <cell r="E81">
            <v>243.92000999999999</v>
          </cell>
        </row>
        <row r="82">
          <cell r="A82">
            <v>37154</v>
          </cell>
          <cell r="B82">
            <v>59.213999999999999</v>
          </cell>
          <cell r="D82">
            <v>37160</v>
          </cell>
          <cell r="E82">
            <v>244.65001000000001</v>
          </cell>
        </row>
        <row r="83">
          <cell r="A83">
            <v>37155</v>
          </cell>
          <cell r="B83">
            <v>59.033000000000001</v>
          </cell>
          <cell r="D83">
            <v>37161</v>
          </cell>
          <cell r="E83">
            <v>248.58001999999999</v>
          </cell>
        </row>
        <row r="84">
          <cell r="A84">
            <v>37158</v>
          </cell>
          <cell r="B84">
            <v>59.841999999999999</v>
          </cell>
          <cell r="D84">
            <v>37162</v>
          </cell>
          <cell r="E84">
            <v>243.55001999999999</v>
          </cell>
        </row>
        <row r="85">
          <cell r="A85">
            <v>37159</v>
          </cell>
          <cell r="B85">
            <v>59.908000000000001</v>
          </cell>
          <cell r="D85">
            <v>37165</v>
          </cell>
          <cell r="E85">
            <v>241.24001000000001</v>
          </cell>
        </row>
        <row r="86">
          <cell r="A86">
            <v>37160</v>
          </cell>
          <cell r="B86">
            <v>59.116</v>
          </cell>
          <cell r="D86">
            <v>37166</v>
          </cell>
          <cell r="E86">
            <v>230.76000999999999</v>
          </cell>
        </row>
        <row r="87">
          <cell r="A87">
            <v>37161</v>
          </cell>
          <cell r="B87">
            <v>59.408999999999999</v>
          </cell>
          <cell r="D87">
            <v>37167</v>
          </cell>
          <cell r="E87">
            <v>214.55</v>
          </cell>
        </row>
        <row r="88">
          <cell r="A88">
            <v>37162</v>
          </cell>
          <cell r="B88">
            <v>60.048999999999999</v>
          </cell>
          <cell r="D88">
            <v>37168</v>
          </cell>
          <cell r="E88">
            <v>206.85343</v>
          </cell>
        </row>
        <row r="89">
          <cell r="A89">
            <v>37165</v>
          </cell>
          <cell r="B89">
            <v>58.805999999999997</v>
          </cell>
          <cell r="D89">
            <v>37169</v>
          </cell>
          <cell r="E89">
            <v>214.87001000000001</v>
          </cell>
        </row>
        <row r="90">
          <cell r="A90">
            <v>37166</v>
          </cell>
          <cell r="B90">
            <v>57.68</v>
          </cell>
          <cell r="D90">
            <v>37173</v>
          </cell>
          <cell r="E90">
            <v>213.52</v>
          </cell>
        </row>
        <row r="91">
          <cell r="A91">
            <v>37167</v>
          </cell>
          <cell r="B91">
            <v>55.8</v>
          </cell>
          <cell r="D91">
            <v>37174</v>
          </cell>
          <cell r="E91">
            <v>224.06001000000001</v>
          </cell>
        </row>
        <row r="92">
          <cell r="A92">
            <v>37168</v>
          </cell>
          <cell r="B92">
            <v>53.061999999999998</v>
          </cell>
          <cell r="D92">
            <v>37175</v>
          </cell>
          <cell r="E92">
            <v>232.81001000000001</v>
          </cell>
        </row>
        <row r="93">
          <cell r="A93">
            <v>37169</v>
          </cell>
          <cell r="B93">
            <v>53.472999999999999</v>
          </cell>
          <cell r="D93">
            <v>37176</v>
          </cell>
          <cell r="E93">
            <v>232.97002000000001</v>
          </cell>
        </row>
        <row r="94">
          <cell r="A94">
            <v>37173</v>
          </cell>
          <cell r="B94">
            <v>52.963000000000001</v>
          </cell>
          <cell r="D94">
            <v>37179</v>
          </cell>
          <cell r="E94">
            <v>231.52</v>
          </cell>
        </row>
        <row r="95">
          <cell r="A95">
            <v>37174</v>
          </cell>
          <cell r="B95">
            <v>54.029000000000003</v>
          </cell>
          <cell r="D95">
            <v>37180</v>
          </cell>
          <cell r="E95">
            <v>243.23513</v>
          </cell>
        </row>
        <row r="96">
          <cell r="A96">
            <v>37175</v>
          </cell>
          <cell r="B96">
            <v>54.953000000000003</v>
          </cell>
          <cell r="D96">
            <v>37181</v>
          </cell>
          <cell r="E96">
            <v>251.61001999999999</v>
          </cell>
        </row>
        <row r="97">
          <cell r="A97">
            <v>37176</v>
          </cell>
          <cell r="B97">
            <v>54.408999999999999</v>
          </cell>
          <cell r="D97">
            <v>37182</v>
          </cell>
          <cell r="E97">
            <v>251.06001000000001</v>
          </cell>
        </row>
        <row r="98">
          <cell r="A98">
            <v>37179</v>
          </cell>
          <cell r="B98">
            <v>55.079000000000001</v>
          </cell>
          <cell r="D98">
            <v>37183</v>
          </cell>
          <cell r="E98">
            <v>253.27132</v>
          </cell>
        </row>
        <row r="99">
          <cell r="A99">
            <v>37180</v>
          </cell>
          <cell r="B99">
            <v>56.966000000000001</v>
          </cell>
          <cell r="D99">
            <v>37186</v>
          </cell>
          <cell r="E99">
            <v>252.72002000000001</v>
          </cell>
        </row>
        <row r="100">
          <cell r="A100">
            <v>37181</v>
          </cell>
          <cell r="B100">
            <v>58.569000000000003</v>
          </cell>
          <cell r="D100">
            <v>37187</v>
          </cell>
          <cell r="E100">
            <v>247.00002000000001</v>
          </cell>
        </row>
        <row r="101">
          <cell r="A101">
            <v>37182</v>
          </cell>
          <cell r="B101">
            <v>57.307000000000002</v>
          </cell>
          <cell r="D101">
            <v>37188</v>
          </cell>
          <cell r="E101">
            <v>246.61001999999999</v>
          </cell>
        </row>
        <row r="102">
          <cell r="A102">
            <v>37183</v>
          </cell>
          <cell r="B102">
            <v>58.331000000000003</v>
          </cell>
          <cell r="D102">
            <v>37189</v>
          </cell>
          <cell r="E102">
            <v>245.79001</v>
          </cell>
        </row>
        <row r="103">
          <cell r="A103">
            <v>37186</v>
          </cell>
          <cell r="B103">
            <v>58.274999999999999</v>
          </cell>
          <cell r="D103">
            <v>37190</v>
          </cell>
          <cell r="E103">
            <v>240.39000999999999</v>
          </cell>
        </row>
        <row r="104">
          <cell r="A104">
            <v>37187</v>
          </cell>
          <cell r="B104">
            <v>57.575000000000003</v>
          </cell>
          <cell r="D104">
            <v>37193</v>
          </cell>
          <cell r="E104">
            <v>219.54001</v>
          </cell>
        </row>
        <row r="105">
          <cell r="A105">
            <v>37188</v>
          </cell>
          <cell r="B105">
            <v>56.137999999999998</v>
          </cell>
          <cell r="D105">
            <v>37194</v>
          </cell>
          <cell r="E105">
            <v>223.58001999999999</v>
          </cell>
        </row>
        <row r="106">
          <cell r="A106">
            <v>37189</v>
          </cell>
          <cell r="B106">
            <v>55.244</v>
          </cell>
          <cell r="D106">
            <v>37195</v>
          </cell>
          <cell r="E106">
            <v>224.75002000000001</v>
          </cell>
        </row>
        <row r="107">
          <cell r="A107">
            <v>37190</v>
          </cell>
          <cell r="B107">
            <v>53.96</v>
          </cell>
          <cell r="D107">
            <v>37196</v>
          </cell>
          <cell r="E107">
            <v>228.99001000000001</v>
          </cell>
        </row>
        <row r="108">
          <cell r="A108">
            <v>37193</v>
          </cell>
          <cell r="B108">
            <v>47.4</v>
          </cell>
          <cell r="D108">
            <v>37197</v>
          </cell>
          <cell r="E108">
            <v>222.50002000000001</v>
          </cell>
        </row>
        <row r="109">
          <cell r="A109">
            <v>37194</v>
          </cell>
          <cell r="B109">
            <v>49.6</v>
          </cell>
          <cell r="D109">
            <v>37200</v>
          </cell>
          <cell r="E109">
            <v>230.70000999999999</v>
          </cell>
        </row>
        <row r="110">
          <cell r="A110">
            <v>37195</v>
          </cell>
          <cell r="B110">
            <v>46.308</v>
          </cell>
          <cell r="D110">
            <v>37202</v>
          </cell>
          <cell r="E110">
            <v>236.92000999999999</v>
          </cell>
        </row>
        <row r="111">
          <cell r="A111">
            <v>37196</v>
          </cell>
          <cell r="B111">
            <v>44.283000000000001</v>
          </cell>
          <cell r="D111">
            <v>37203</v>
          </cell>
          <cell r="E111">
            <v>234.37001000000001</v>
          </cell>
        </row>
        <row r="112">
          <cell r="A112">
            <v>37197</v>
          </cell>
          <cell r="B112">
            <v>40.762999999999998</v>
          </cell>
          <cell r="D112">
            <v>37204</v>
          </cell>
          <cell r="E112">
            <v>228.36001999999999</v>
          </cell>
        </row>
        <row r="113">
          <cell r="A113">
            <v>37200</v>
          </cell>
          <cell r="B113">
            <v>42.994999999999997</v>
          </cell>
          <cell r="D113">
            <v>37207</v>
          </cell>
          <cell r="E113">
            <v>226.62001000000001</v>
          </cell>
        </row>
        <row r="114">
          <cell r="A114">
            <v>37201</v>
          </cell>
          <cell r="B114">
            <v>44.110999999999997</v>
          </cell>
          <cell r="D114">
            <v>37208</v>
          </cell>
          <cell r="E114">
            <v>224.10001</v>
          </cell>
        </row>
        <row r="115">
          <cell r="A115">
            <v>37202</v>
          </cell>
          <cell r="B115">
            <v>45.219000000000001</v>
          </cell>
          <cell r="D115">
            <v>37209</v>
          </cell>
          <cell r="E115">
            <v>221.48000999999999</v>
          </cell>
        </row>
        <row r="116">
          <cell r="A116">
            <v>37203</v>
          </cell>
          <cell r="B116">
            <v>43.781999999999996</v>
          </cell>
          <cell r="D116">
            <v>37210</v>
          </cell>
          <cell r="E116">
            <v>227.33001999999999</v>
          </cell>
        </row>
        <row r="117">
          <cell r="A117">
            <v>37204</v>
          </cell>
          <cell r="B117">
            <v>41.331000000000003</v>
          </cell>
          <cell r="D117">
            <v>37211</v>
          </cell>
          <cell r="E117">
            <v>219.63</v>
          </cell>
        </row>
        <row r="118">
          <cell r="A118">
            <v>37207</v>
          </cell>
          <cell r="B118">
            <v>39.94</v>
          </cell>
          <cell r="D118">
            <v>37214</v>
          </cell>
          <cell r="E118">
            <v>218.14000999999999</v>
          </cell>
        </row>
        <row r="119">
          <cell r="A119">
            <v>37208</v>
          </cell>
          <cell r="B119">
            <v>39.817</v>
          </cell>
          <cell r="D119">
            <v>37215</v>
          </cell>
          <cell r="E119">
            <v>204.87001000000001</v>
          </cell>
        </row>
        <row r="120">
          <cell r="A120">
            <v>37209</v>
          </cell>
          <cell r="B120">
            <v>38.293999999999997</v>
          </cell>
          <cell r="D120">
            <v>37216</v>
          </cell>
          <cell r="E120">
            <v>205.28001</v>
          </cell>
        </row>
        <row r="121">
          <cell r="A121">
            <v>37210</v>
          </cell>
          <cell r="B121">
            <v>38.606000000000002</v>
          </cell>
          <cell r="D121">
            <v>37217</v>
          </cell>
          <cell r="E121">
            <v>208.72002000000001</v>
          </cell>
        </row>
        <row r="122">
          <cell r="A122">
            <v>37211</v>
          </cell>
          <cell r="B122">
            <v>34.478999999999999</v>
          </cell>
          <cell r="D122">
            <v>37218</v>
          </cell>
          <cell r="E122">
            <v>213.23000999999999</v>
          </cell>
        </row>
        <row r="123">
          <cell r="A123">
            <v>37214</v>
          </cell>
          <cell r="B123">
            <v>33.601999999999997</v>
          </cell>
          <cell r="D123">
            <v>37221</v>
          </cell>
          <cell r="E123">
            <v>223.87001000000001</v>
          </cell>
        </row>
        <row r="124">
          <cell r="A124">
            <v>37215</v>
          </cell>
          <cell r="B124">
            <v>32.319000000000003</v>
          </cell>
          <cell r="D124">
            <v>37222</v>
          </cell>
          <cell r="E124">
            <v>218.82884000000001</v>
          </cell>
        </row>
        <row r="125">
          <cell r="A125">
            <v>37216</v>
          </cell>
          <cell r="B125">
            <v>33.280999999999999</v>
          </cell>
          <cell r="D125">
            <v>37223</v>
          </cell>
          <cell r="E125">
            <v>211.98000999999999</v>
          </cell>
        </row>
        <row r="126">
          <cell r="A126">
            <v>37217</v>
          </cell>
          <cell r="B126">
            <v>34.146000000000001</v>
          </cell>
          <cell r="D126">
            <v>37224</v>
          </cell>
          <cell r="E126">
            <v>201.06107</v>
          </cell>
        </row>
        <row r="127">
          <cell r="A127">
            <v>37218</v>
          </cell>
          <cell r="B127">
            <v>34.902000000000001</v>
          </cell>
          <cell r="D127">
            <v>37225</v>
          </cell>
          <cell r="E127">
            <v>202.45000999999999</v>
          </cell>
        </row>
        <row r="128">
          <cell r="A128">
            <v>37221</v>
          </cell>
          <cell r="B128">
            <v>37.798000000000002</v>
          </cell>
          <cell r="D128">
            <v>37228</v>
          </cell>
          <cell r="E128">
            <v>214.96498</v>
          </cell>
        </row>
        <row r="129">
          <cell r="A129">
            <v>37222</v>
          </cell>
          <cell r="B129">
            <v>35.520000000000003</v>
          </cell>
          <cell r="D129">
            <v>37229</v>
          </cell>
          <cell r="E129">
            <v>212.16</v>
          </cell>
        </row>
        <row r="130">
          <cell r="A130">
            <v>37223</v>
          </cell>
          <cell r="B130">
            <v>35.386000000000003</v>
          </cell>
          <cell r="D130">
            <v>37230</v>
          </cell>
          <cell r="E130">
            <v>229.18001000000001</v>
          </cell>
        </row>
        <row r="131">
          <cell r="A131">
            <v>37224</v>
          </cell>
          <cell r="B131">
            <v>31.994</v>
          </cell>
          <cell r="D131">
            <v>37231</v>
          </cell>
          <cell r="E131">
            <v>253.45000999999999</v>
          </cell>
        </row>
        <row r="132">
          <cell r="A132">
            <v>37225</v>
          </cell>
          <cell r="B132">
            <v>32.470999999999997</v>
          </cell>
          <cell r="D132">
            <v>37232</v>
          </cell>
          <cell r="E132">
            <v>254.42000999999999</v>
          </cell>
        </row>
        <row r="133">
          <cell r="A133">
            <v>37228</v>
          </cell>
          <cell r="B133">
            <v>34.524999999999999</v>
          </cell>
          <cell r="D133">
            <v>37235</v>
          </cell>
          <cell r="E133">
            <v>235.12001000000001</v>
          </cell>
        </row>
        <row r="134">
          <cell r="A134">
            <v>37229</v>
          </cell>
          <cell r="B134">
            <v>33.125</v>
          </cell>
          <cell r="D134">
            <v>37236</v>
          </cell>
          <cell r="E134">
            <v>239.32001</v>
          </cell>
        </row>
        <row r="135">
          <cell r="A135">
            <v>37230</v>
          </cell>
          <cell r="B135">
            <v>32.075000000000003</v>
          </cell>
          <cell r="D135">
            <v>37237</v>
          </cell>
          <cell r="E135">
            <v>241.37001000000001</v>
          </cell>
        </row>
        <row r="136">
          <cell r="A136">
            <v>37231</v>
          </cell>
          <cell r="B136">
            <v>31.202999999999999</v>
          </cell>
          <cell r="D136">
            <v>37238</v>
          </cell>
          <cell r="E136">
            <v>251.98000999999999</v>
          </cell>
        </row>
        <row r="137">
          <cell r="A137">
            <v>37232</v>
          </cell>
          <cell r="B137">
            <v>30.318000000000001</v>
          </cell>
          <cell r="D137">
            <v>37239</v>
          </cell>
          <cell r="E137">
            <v>252.67000999999999</v>
          </cell>
        </row>
        <row r="138">
          <cell r="A138">
            <v>37235</v>
          </cell>
          <cell r="B138">
            <v>30.314</v>
          </cell>
          <cell r="D138">
            <v>37242</v>
          </cell>
          <cell r="E138">
            <v>256.57001000000002</v>
          </cell>
        </row>
        <row r="139">
          <cell r="A139">
            <v>37236</v>
          </cell>
          <cell r="B139">
            <v>32.04</v>
          </cell>
          <cell r="D139">
            <v>37243</v>
          </cell>
          <cell r="E139">
            <v>253.44002</v>
          </cell>
        </row>
        <row r="140">
          <cell r="A140">
            <v>37237</v>
          </cell>
          <cell r="B140">
            <v>33.200000000000003</v>
          </cell>
          <cell r="D140">
            <v>37244</v>
          </cell>
          <cell r="E140">
            <v>272.76001000000002</v>
          </cell>
        </row>
        <row r="141">
          <cell r="A141">
            <v>37238</v>
          </cell>
          <cell r="B141">
            <v>31.15</v>
          </cell>
          <cell r="D141">
            <v>37245</v>
          </cell>
          <cell r="E141">
            <v>320.46001999999999</v>
          </cell>
        </row>
        <row r="142">
          <cell r="A142">
            <v>37239</v>
          </cell>
          <cell r="B142">
            <v>30.5</v>
          </cell>
          <cell r="D142">
            <v>37253</v>
          </cell>
          <cell r="E142">
            <v>295.39001000000002</v>
          </cell>
        </row>
        <row r="143">
          <cell r="A143">
            <v>37242</v>
          </cell>
          <cell r="B143">
            <v>31.113</v>
          </cell>
          <cell r="D143">
            <v>37258</v>
          </cell>
          <cell r="E143">
            <v>323.69</v>
          </cell>
        </row>
        <row r="144">
          <cell r="A144">
            <v>37243</v>
          </cell>
          <cell r="B144">
            <v>31.617000000000001</v>
          </cell>
          <cell r="D144">
            <v>37259</v>
          </cell>
          <cell r="E144">
            <v>340.60001</v>
          </cell>
        </row>
        <row r="145">
          <cell r="A145">
            <v>37244</v>
          </cell>
          <cell r="B145">
            <v>29.016999999999999</v>
          </cell>
          <cell r="D145">
            <v>37260</v>
          </cell>
          <cell r="E145">
            <v>343.22</v>
          </cell>
        </row>
        <row r="146">
          <cell r="A146">
            <v>37245</v>
          </cell>
          <cell r="B146">
            <v>28.042000000000002</v>
          </cell>
          <cell r="D146">
            <v>37273</v>
          </cell>
          <cell r="E146">
            <v>180.63262</v>
          </cell>
        </row>
        <row r="147">
          <cell r="A147">
            <v>37246</v>
          </cell>
          <cell r="B147">
            <v>28.167000000000002</v>
          </cell>
          <cell r="D147">
            <v>37274</v>
          </cell>
          <cell r="E147">
            <v>218.34737999999999</v>
          </cell>
        </row>
        <row r="148">
          <cell r="A148">
            <v>37256</v>
          </cell>
          <cell r="B148">
            <v>26.437999999999999</v>
          </cell>
          <cell r="D148">
            <v>37277</v>
          </cell>
          <cell r="E148">
            <v>265.09861000000001</v>
          </cell>
        </row>
        <row r="149">
          <cell r="A149">
            <v>37258</v>
          </cell>
          <cell r="B149">
            <v>26.582999999999998</v>
          </cell>
          <cell r="D149">
            <v>37278</v>
          </cell>
          <cell r="E149">
            <v>244.98903999999999</v>
          </cell>
        </row>
        <row r="150">
          <cell r="A150">
            <v>37259</v>
          </cell>
          <cell r="B150">
            <v>30.413</v>
          </cell>
          <cell r="D150">
            <v>37279</v>
          </cell>
          <cell r="E150">
            <v>237.23784000000001</v>
          </cell>
        </row>
        <row r="151">
          <cell r="A151">
            <v>37260</v>
          </cell>
          <cell r="B151">
            <v>30.344000000000001</v>
          </cell>
          <cell r="D151">
            <v>37280</v>
          </cell>
          <cell r="E151">
            <v>235.31610000000001</v>
          </cell>
        </row>
        <row r="152">
          <cell r="A152">
            <v>37263</v>
          </cell>
          <cell r="B152">
            <v>29.25</v>
          </cell>
          <cell r="D152">
            <v>37281</v>
          </cell>
          <cell r="E152">
            <v>229.01410000000001</v>
          </cell>
        </row>
        <row r="153">
          <cell r="A153">
            <v>37264</v>
          </cell>
          <cell r="B153">
            <v>26.875</v>
          </cell>
          <cell r="D153">
            <v>37284</v>
          </cell>
          <cell r="E153">
            <v>230.87602999999999</v>
          </cell>
        </row>
        <row r="154">
          <cell r="A154">
            <v>37265</v>
          </cell>
          <cell r="B154">
            <v>26.25</v>
          </cell>
          <cell r="D154">
            <v>37285</v>
          </cell>
          <cell r="E154">
            <v>232.9315</v>
          </cell>
        </row>
        <row r="155">
          <cell r="A155">
            <v>37266</v>
          </cell>
          <cell r="B155">
            <v>26.5</v>
          </cell>
          <cell r="D155">
            <v>37286</v>
          </cell>
          <cell r="E155">
            <v>240.98674</v>
          </cell>
        </row>
        <row r="156">
          <cell r="A156">
            <v>37267</v>
          </cell>
          <cell r="B156">
            <v>25.125</v>
          </cell>
          <cell r="D156">
            <v>37287</v>
          </cell>
          <cell r="E156">
            <v>224.08162999999999</v>
          </cell>
        </row>
        <row r="157">
          <cell r="A157">
            <v>37270</v>
          </cell>
          <cell r="B157">
            <v>26.667000000000002</v>
          </cell>
          <cell r="D157">
            <v>37288</v>
          </cell>
          <cell r="E157">
            <v>219.71358000000001</v>
          </cell>
        </row>
        <row r="158">
          <cell r="A158">
            <v>37271</v>
          </cell>
          <cell r="B158">
            <v>26.95</v>
          </cell>
          <cell r="D158">
            <v>37293</v>
          </cell>
          <cell r="E158">
            <v>232.76050000000001</v>
          </cell>
        </row>
        <row r="159">
          <cell r="A159">
            <v>37272</v>
          </cell>
          <cell r="B159">
            <v>26.66</v>
          </cell>
          <cell r="D159">
            <v>37294</v>
          </cell>
          <cell r="E159">
            <v>226.69136</v>
          </cell>
        </row>
        <row r="160">
          <cell r="A160">
            <v>37273</v>
          </cell>
          <cell r="B160">
            <v>26.875</v>
          </cell>
          <cell r="D160">
            <v>37295</v>
          </cell>
          <cell r="E160">
            <v>225.94567000000001</v>
          </cell>
        </row>
        <row r="161">
          <cell r="A161">
            <v>37274</v>
          </cell>
          <cell r="B161">
            <v>26.971</v>
          </cell>
          <cell r="D161">
            <v>37298</v>
          </cell>
          <cell r="E161">
            <v>216.81169</v>
          </cell>
        </row>
        <row r="162">
          <cell r="A162">
            <v>37277</v>
          </cell>
          <cell r="B162">
            <v>27.07</v>
          </cell>
          <cell r="D162">
            <v>37299</v>
          </cell>
          <cell r="E162">
            <v>205.75277</v>
          </cell>
        </row>
        <row r="163">
          <cell r="A163">
            <v>37278</v>
          </cell>
          <cell r="B163">
            <v>28.516999999999999</v>
          </cell>
          <cell r="D163">
            <v>37300</v>
          </cell>
          <cell r="E163">
            <v>201.69635</v>
          </cell>
        </row>
        <row r="164">
          <cell r="A164">
            <v>37279</v>
          </cell>
          <cell r="B164">
            <v>28.922000000000001</v>
          </cell>
          <cell r="D164">
            <v>37301</v>
          </cell>
          <cell r="E164">
            <v>193.01801</v>
          </cell>
        </row>
        <row r="165">
          <cell r="A165">
            <v>37280</v>
          </cell>
          <cell r="B165">
            <v>29.3</v>
          </cell>
          <cell r="D165">
            <v>37302</v>
          </cell>
          <cell r="E165">
            <v>184.84031999999999</v>
          </cell>
        </row>
        <row r="166">
          <cell r="A166">
            <v>37281</v>
          </cell>
          <cell r="B166">
            <v>29.625</v>
          </cell>
          <cell r="D166">
            <v>37305</v>
          </cell>
          <cell r="E166">
            <v>189.11381</v>
          </cell>
        </row>
        <row r="167">
          <cell r="A167">
            <v>37284</v>
          </cell>
          <cell r="B167">
            <v>29.654</v>
          </cell>
          <cell r="D167">
            <v>37306</v>
          </cell>
          <cell r="E167">
            <v>196.27297999999999</v>
          </cell>
        </row>
        <row r="168">
          <cell r="A168">
            <v>37285</v>
          </cell>
          <cell r="B168">
            <v>29.917000000000002</v>
          </cell>
          <cell r="D168">
            <v>37307</v>
          </cell>
          <cell r="E168">
            <v>187.86958000000001</v>
          </cell>
        </row>
        <row r="169">
          <cell r="A169">
            <v>37286</v>
          </cell>
          <cell r="B169">
            <v>29.274999999999999</v>
          </cell>
          <cell r="D169">
            <v>37308</v>
          </cell>
          <cell r="E169">
            <v>184.23384999999999</v>
          </cell>
        </row>
        <row r="170">
          <cell r="A170">
            <v>37287</v>
          </cell>
          <cell r="B170">
            <v>28.594000000000001</v>
          </cell>
          <cell r="D170">
            <v>37309</v>
          </cell>
          <cell r="E170">
            <v>180.80591000000001</v>
          </cell>
        </row>
        <row r="171">
          <cell r="A171">
            <v>37288</v>
          </cell>
          <cell r="B171">
            <v>26.521000000000001</v>
          </cell>
          <cell r="D171">
            <v>37312</v>
          </cell>
          <cell r="E171">
            <v>186.87746000000001</v>
          </cell>
        </row>
        <row r="172">
          <cell r="A172">
            <v>37291</v>
          </cell>
          <cell r="B172">
            <v>26.478999999999999</v>
          </cell>
          <cell r="D172">
            <v>37313</v>
          </cell>
          <cell r="E172">
            <v>177.89049</v>
          </cell>
        </row>
        <row r="173">
          <cell r="A173">
            <v>37292</v>
          </cell>
          <cell r="B173">
            <v>27.553000000000001</v>
          </cell>
          <cell r="D173">
            <v>37314</v>
          </cell>
          <cell r="E173">
            <v>180.06638000000001</v>
          </cell>
        </row>
        <row r="174">
          <cell r="A174">
            <v>37293</v>
          </cell>
          <cell r="B174">
            <v>27.588999999999999</v>
          </cell>
          <cell r="D174">
            <v>37315</v>
          </cell>
          <cell r="E174">
            <v>191.46637000000001</v>
          </cell>
        </row>
        <row r="175">
          <cell r="A175">
            <v>37294</v>
          </cell>
          <cell r="B175">
            <v>28.375</v>
          </cell>
          <cell r="D175">
            <v>37316</v>
          </cell>
          <cell r="E175">
            <v>195.60003</v>
          </cell>
        </row>
        <row r="176">
          <cell r="A176">
            <v>37295</v>
          </cell>
          <cell r="B176">
            <v>29.120999999999999</v>
          </cell>
          <cell r="D176">
            <v>37319</v>
          </cell>
          <cell r="E176">
            <v>187.62121999999999</v>
          </cell>
        </row>
        <row r="177">
          <cell r="A177">
            <v>37298</v>
          </cell>
          <cell r="B177">
            <v>29.507000000000001</v>
          </cell>
          <cell r="D177">
            <v>37320</v>
          </cell>
          <cell r="E177">
            <v>183.53962000000001</v>
          </cell>
        </row>
        <row r="178">
          <cell r="A178">
            <v>37299</v>
          </cell>
          <cell r="B178">
            <v>29.943999999999999</v>
          </cell>
          <cell r="D178">
            <v>37321</v>
          </cell>
          <cell r="E178">
            <v>184.53978000000001</v>
          </cell>
        </row>
        <row r="179">
          <cell r="A179">
            <v>37300</v>
          </cell>
          <cell r="B179">
            <v>30.885000000000002</v>
          </cell>
          <cell r="D179">
            <v>37322</v>
          </cell>
          <cell r="E179">
            <v>175.51627999999999</v>
          </cell>
        </row>
        <row r="180">
          <cell r="A180">
            <v>37301</v>
          </cell>
          <cell r="B180">
            <v>32.009</v>
          </cell>
          <cell r="D180">
            <v>37323</v>
          </cell>
          <cell r="E180">
            <v>174.32661999999999</v>
          </cell>
        </row>
        <row r="181">
          <cell r="A181">
            <v>37302</v>
          </cell>
          <cell r="B181">
            <v>32.247</v>
          </cell>
          <cell r="D181">
            <v>37326</v>
          </cell>
          <cell r="E181">
            <v>174.94066000000001</v>
          </cell>
        </row>
        <row r="182">
          <cell r="A182">
            <v>37305</v>
          </cell>
          <cell r="B182">
            <v>32.241</v>
          </cell>
          <cell r="D182">
            <v>37327</v>
          </cell>
          <cell r="E182">
            <v>167.41394</v>
          </cell>
        </row>
        <row r="183">
          <cell r="A183">
            <v>37306</v>
          </cell>
          <cell r="B183">
            <v>32.741</v>
          </cell>
          <cell r="D183">
            <v>37328</v>
          </cell>
          <cell r="E183">
            <v>170.42284000000001</v>
          </cell>
        </row>
        <row r="184">
          <cell r="A184">
            <v>37307</v>
          </cell>
          <cell r="B184">
            <v>31.716999999999999</v>
          </cell>
          <cell r="D184">
            <v>37329</v>
          </cell>
          <cell r="E184">
            <v>164.24053000000001</v>
          </cell>
        </row>
        <row r="185">
          <cell r="A185">
            <v>37308</v>
          </cell>
          <cell r="B185">
            <v>31.66</v>
          </cell>
          <cell r="D185">
            <v>37330</v>
          </cell>
          <cell r="E185">
            <v>168.03013000000001</v>
          </cell>
        </row>
        <row r="186">
          <cell r="A186">
            <v>37309</v>
          </cell>
          <cell r="B186">
            <v>31.798999999999999</v>
          </cell>
          <cell r="D186">
            <v>37333</v>
          </cell>
          <cell r="E186">
            <v>169.9528</v>
          </cell>
        </row>
        <row r="187">
          <cell r="A187">
            <v>37312</v>
          </cell>
          <cell r="B187">
            <v>32.530999999999999</v>
          </cell>
          <cell r="D187">
            <v>37334</v>
          </cell>
          <cell r="E187">
            <v>169.12033</v>
          </cell>
        </row>
        <row r="188">
          <cell r="A188">
            <v>37313</v>
          </cell>
          <cell r="B188">
            <v>32.622999999999998</v>
          </cell>
          <cell r="D188">
            <v>37335</v>
          </cell>
          <cell r="E188">
            <v>162.86167</v>
          </cell>
        </row>
        <row r="189">
          <cell r="A189">
            <v>37314</v>
          </cell>
          <cell r="B189">
            <v>32.070999999999998</v>
          </cell>
          <cell r="D189">
            <v>37336</v>
          </cell>
          <cell r="E189">
            <v>170.25210000000001</v>
          </cell>
        </row>
        <row r="190">
          <cell r="A190">
            <v>37315</v>
          </cell>
          <cell r="B190">
            <v>32.088000000000001</v>
          </cell>
          <cell r="D190">
            <v>37337</v>
          </cell>
          <cell r="E190">
            <v>163.1283</v>
          </cell>
        </row>
        <row r="191">
          <cell r="A191">
            <v>37316</v>
          </cell>
          <cell r="B191">
            <v>32.250999999999998</v>
          </cell>
          <cell r="D191">
            <v>37340</v>
          </cell>
          <cell r="E191">
            <v>146.90084999999999</v>
          </cell>
        </row>
        <row r="192">
          <cell r="A192">
            <v>37319</v>
          </cell>
          <cell r="B192">
            <v>32.052999999999997</v>
          </cell>
          <cell r="D192">
            <v>37341</v>
          </cell>
          <cell r="E192">
            <v>151.04482999999999</v>
          </cell>
        </row>
        <row r="193">
          <cell r="A193">
            <v>37320</v>
          </cell>
          <cell r="B193">
            <v>31.504000000000001</v>
          </cell>
          <cell r="D193">
            <v>37342</v>
          </cell>
          <cell r="E193">
            <v>157.44766999999999</v>
          </cell>
        </row>
        <row r="194">
          <cell r="A194">
            <v>37321</v>
          </cell>
          <cell r="B194">
            <v>31.233000000000001</v>
          </cell>
          <cell r="D194">
            <v>37348</v>
          </cell>
          <cell r="E194">
            <v>151.33565999999999</v>
          </cell>
        </row>
        <row r="195">
          <cell r="A195">
            <v>37322</v>
          </cell>
          <cell r="B195">
            <v>30.978000000000002</v>
          </cell>
          <cell r="D195">
            <v>37349</v>
          </cell>
          <cell r="E195">
            <v>148.75862000000001</v>
          </cell>
        </row>
        <row r="196">
          <cell r="A196">
            <v>37323</v>
          </cell>
          <cell r="B196">
            <v>30.475000000000001</v>
          </cell>
          <cell r="D196">
            <v>37350</v>
          </cell>
          <cell r="E196">
            <v>147.70106999999999</v>
          </cell>
        </row>
        <row r="197">
          <cell r="A197">
            <v>37326</v>
          </cell>
          <cell r="B197">
            <v>30.129000000000001</v>
          </cell>
          <cell r="D197">
            <v>37351</v>
          </cell>
          <cell r="E197">
            <v>152.20493999999999</v>
          </cell>
        </row>
        <row r="198">
          <cell r="A198">
            <v>37327</v>
          </cell>
          <cell r="B198">
            <v>30.158000000000001</v>
          </cell>
          <cell r="D198">
            <v>37354</v>
          </cell>
          <cell r="E198">
            <v>142.69999999999999</v>
          </cell>
        </row>
        <row r="199">
          <cell r="A199">
            <v>37328</v>
          </cell>
          <cell r="B199">
            <v>28.997</v>
          </cell>
          <cell r="D199">
            <v>37355</v>
          </cell>
          <cell r="E199">
            <v>139.13154</v>
          </cell>
        </row>
        <row r="200">
          <cell r="A200">
            <v>37329</v>
          </cell>
          <cell r="B200">
            <v>27.859000000000002</v>
          </cell>
          <cell r="D200">
            <v>37356</v>
          </cell>
          <cell r="E200">
            <v>141.42858000000001</v>
          </cell>
        </row>
        <row r="201">
          <cell r="A201">
            <v>37330</v>
          </cell>
          <cell r="B201">
            <v>26.277000000000001</v>
          </cell>
          <cell r="D201">
            <v>37357</v>
          </cell>
          <cell r="E201">
            <v>136.22716</v>
          </cell>
        </row>
        <row r="202">
          <cell r="A202">
            <v>37333</v>
          </cell>
          <cell r="B202">
            <v>26.308</v>
          </cell>
          <cell r="D202">
            <v>37358</v>
          </cell>
          <cell r="E202">
            <v>132.97251</v>
          </cell>
        </row>
        <row r="203">
          <cell r="A203">
            <v>37334</v>
          </cell>
          <cell r="B203">
            <v>27.858000000000001</v>
          </cell>
          <cell r="D203">
            <v>37361</v>
          </cell>
          <cell r="E203">
            <v>130.38657000000001</v>
          </cell>
        </row>
        <row r="204">
          <cell r="A204">
            <v>37335</v>
          </cell>
          <cell r="B204">
            <v>28.001000000000001</v>
          </cell>
          <cell r="D204">
            <v>37362</v>
          </cell>
          <cell r="E204">
            <v>128.03534999999999</v>
          </cell>
        </row>
        <row r="205">
          <cell r="A205">
            <v>37336</v>
          </cell>
          <cell r="B205">
            <v>26.954999999999998</v>
          </cell>
          <cell r="D205">
            <v>37363</v>
          </cell>
          <cell r="E205">
            <v>130.75888</v>
          </cell>
        </row>
        <row r="206">
          <cell r="A206">
            <v>37337</v>
          </cell>
          <cell r="B206">
            <v>26.545000000000002</v>
          </cell>
          <cell r="D206">
            <v>37364</v>
          </cell>
          <cell r="E206">
            <v>137.17123000000001</v>
          </cell>
        </row>
        <row r="207">
          <cell r="A207">
            <v>37340</v>
          </cell>
          <cell r="B207">
            <v>25.863</v>
          </cell>
          <cell r="D207">
            <v>37365</v>
          </cell>
          <cell r="E207">
            <v>132.81013999999999</v>
          </cell>
        </row>
        <row r="208">
          <cell r="A208">
            <v>37341</v>
          </cell>
          <cell r="B208">
            <v>26.100999999999999</v>
          </cell>
          <cell r="D208">
            <v>37375</v>
          </cell>
          <cell r="E208">
            <v>131.98983999999999</v>
          </cell>
        </row>
        <row r="209">
          <cell r="A209">
            <v>37342</v>
          </cell>
          <cell r="B209">
            <v>25.786000000000001</v>
          </cell>
          <cell r="D209">
            <v>37376</v>
          </cell>
          <cell r="E209">
            <v>133.72069999999999</v>
          </cell>
        </row>
        <row r="210">
          <cell r="A210">
            <v>37343</v>
          </cell>
          <cell r="B210">
            <v>25.48</v>
          </cell>
          <cell r="D210">
            <v>37378</v>
          </cell>
          <cell r="E210">
            <v>132.39805999999999</v>
          </cell>
        </row>
        <row r="211">
          <cell r="A211">
            <v>37344</v>
          </cell>
          <cell r="B211">
            <v>25.25</v>
          </cell>
          <cell r="D211">
            <v>37379</v>
          </cell>
          <cell r="E211">
            <v>126.23327999999999</v>
          </cell>
        </row>
        <row r="212">
          <cell r="A212">
            <v>37347</v>
          </cell>
          <cell r="B212">
            <v>25.437999999999999</v>
          </cell>
          <cell r="D212">
            <v>37382</v>
          </cell>
          <cell r="E212">
            <v>129.76434</v>
          </cell>
        </row>
        <row r="213">
          <cell r="A213">
            <v>37348</v>
          </cell>
          <cell r="B213">
            <v>25.206</v>
          </cell>
          <cell r="D213">
            <v>37383</v>
          </cell>
          <cell r="E213">
            <v>126.74484</v>
          </cell>
        </row>
        <row r="214">
          <cell r="A214">
            <v>37349</v>
          </cell>
          <cell r="B214">
            <v>25.428000000000001</v>
          </cell>
          <cell r="D214">
            <v>37384</v>
          </cell>
          <cell r="E214">
            <v>124.64687000000001</v>
          </cell>
        </row>
        <row r="215">
          <cell r="A215">
            <v>37350</v>
          </cell>
          <cell r="B215">
            <v>25.344000000000001</v>
          </cell>
          <cell r="D215">
            <v>37385</v>
          </cell>
          <cell r="E215">
            <v>122.64993</v>
          </cell>
        </row>
        <row r="216">
          <cell r="A216">
            <v>37351</v>
          </cell>
          <cell r="B216">
            <v>25.457000000000001</v>
          </cell>
          <cell r="D216">
            <v>37386</v>
          </cell>
          <cell r="E216">
            <v>121.67661</v>
          </cell>
        </row>
        <row r="217">
          <cell r="A217">
            <v>37354</v>
          </cell>
          <cell r="B217">
            <v>25.702000000000002</v>
          </cell>
          <cell r="D217">
            <v>37389</v>
          </cell>
          <cell r="E217">
            <v>117.6433</v>
          </cell>
        </row>
        <row r="218">
          <cell r="A218">
            <v>37355</v>
          </cell>
          <cell r="B218">
            <v>25.963000000000001</v>
          </cell>
          <cell r="D218">
            <v>37390</v>
          </cell>
          <cell r="E218">
            <v>118.53201</v>
          </cell>
        </row>
        <row r="219">
          <cell r="A219">
            <v>37356</v>
          </cell>
          <cell r="B219">
            <v>26.344999999999999</v>
          </cell>
          <cell r="D219">
            <v>37391</v>
          </cell>
          <cell r="E219">
            <v>114.96895000000001</v>
          </cell>
        </row>
        <row r="220">
          <cell r="A220">
            <v>37357</v>
          </cell>
          <cell r="B220">
            <v>27.05</v>
          </cell>
          <cell r="D220">
            <v>37392</v>
          </cell>
          <cell r="E220">
            <v>116.26141</v>
          </cell>
        </row>
        <row r="221">
          <cell r="A221">
            <v>37358</v>
          </cell>
          <cell r="B221">
            <v>27.632000000000001</v>
          </cell>
          <cell r="D221">
            <v>37393</v>
          </cell>
          <cell r="E221">
            <v>110.76078</v>
          </cell>
        </row>
        <row r="222">
          <cell r="A222">
            <v>37361</v>
          </cell>
          <cell r="B222">
            <v>28.05</v>
          </cell>
          <cell r="D222">
            <v>37396</v>
          </cell>
          <cell r="E222">
            <v>104.96601</v>
          </cell>
        </row>
        <row r="223">
          <cell r="A223">
            <v>37362</v>
          </cell>
          <cell r="B223">
            <v>28.808</v>
          </cell>
          <cell r="D223">
            <v>37397</v>
          </cell>
          <cell r="E223">
            <v>107.05865</v>
          </cell>
        </row>
        <row r="224">
          <cell r="A224">
            <v>37363</v>
          </cell>
          <cell r="B224">
            <v>29.25</v>
          </cell>
          <cell r="D224">
            <v>37398</v>
          </cell>
          <cell r="E224">
            <v>103.41764999999999</v>
          </cell>
        </row>
        <row r="225">
          <cell r="A225">
            <v>37364</v>
          </cell>
          <cell r="B225">
            <v>28.669</v>
          </cell>
          <cell r="D225">
            <v>37399</v>
          </cell>
          <cell r="E225">
            <v>103.40179999999999</v>
          </cell>
        </row>
        <row r="226">
          <cell r="A226">
            <v>37365</v>
          </cell>
          <cell r="B226">
            <v>28.055</v>
          </cell>
          <cell r="D226">
            <v>37400</v>
          </cell>
          <cell r="E226">
            <v>96.472989999999996</v>
          </cell>
        </row>
        <row r="227">
          <cell r="A227">
            <v>37368</v>
          </cell>
          <cell r="B227">
            <v>27.266999999999999</v>
          </cell>
          <cell r="D227">
            <v>37403</v>
          </cell>
          <cell r="E227">
            <v>94.140360000000001</v>
          </cell>
        </row>
        <row r="228">
          <cell r="A228">
            <v>37369</v>
          </cell>
          <cell r="B228">
            <v>26.591000000000001</v>
          </cell>
          <cell r="D228">
            <v>37404</v>
          </cell>
          <cell r="E228">
            <v>98.973920000000007</v>
          </cell>
        </row>
        <row r="229">
          <cell r="A229">
            <v>37370</v>
          </cell>
          <cell r="B229">
            <v>26.542999999999999</v>
          </cell>
          <cell r="D229">
            <v>37405</v>
          </cell>
          <cell r="E229">
            <v>94.261110000000002</v>
          </cell>
        </row>
        <row r="230">
          <cell r="A230">
            <v>37371</v>
          </cell>
          <cell r="B230">
            <v>26.116</v>
          </cell>
          <cell r="D230">
            <v>37406</v>
          </cell>
          <cell r="E230">
            <v>93.224100000000007</v>
          </cell>
        </row>
        <row r="231">
          <cell r="A231">
            <v>37372</v>
          </cell>
          <cell r="B231">
            <v>26.847000000000001</v>
          </cell>
          <cell r="D231">
            <v>37407</v>
          </cell>
          <cell r="E231">
            <v>88.701120000000003</v>
          </cell>
        </row>
        <row r="232">
          <cell r="A232">
            <v>37375</v>
          </cell>
          <cell r="B232">
            <v>27.274999999999999</v>
          </cell>
          <cell r="D232">
            <v>37410</v>
          </cell>
          <cell r="E232">
            <v>86.083449999999999</v>
          </cell>
        </row>
        <row r="233">
          <cell r="A233">
            <v>37376</v>
          </cell>
          <cell r="B233">
            <v>27.972000000000001</v>
          </cell>
          <cell r="D233">
            <v>37411</v>
          </cell>
          <cell r="E233">
            <v>81.91713</v>
          </cell>
        </row>
        <row r="234">
          <cell r="A234">
            <v>37377</v>
          </cell>
          <cell r="B234">
            <v>28.375</v>
          </cell>
          <cell r="D234">
            <v>37412</v>
          </cell>
          <cell r="E234">
            <v>80.545450000000002</v>
          </cell>
        </row>
        <row r="235">
          <cell r="A235">
            <v>37378</v>
          </cell>
          <cell r="B235">
            <v>28.227</v>
          </cell>
          <cell r="D235">
            <v>37413</v>
          </cell>
          <cell r="E235">
            <v>79.002740000000003</v>
          </cell>
        </row>
        <row r="236">
          <cell r="A236">
            <v>37379</v>
          </cell>
          <cell r="B236">
            <v>28.045000000000002</v>
          </cell>
          <cell r="D236">
            <v>37414</v>
          </cell>
          <cell r="E236">
            <v>81.159779999999998</v>
          </cell>
        </row>
        <row r="237">
          <cell r="A237">
            <v>37382</v>
          </cell>
          <cell r="B237">
            <v>27.611999999999998</v>
          </cell>
          <cell r="D237">
            <v>37417</v>
          </cell>
          <cell r="E237">
            <v>79.642650000000003</v>
          </cell>
        </row>
        <row r="238">
          <cell r="A238">
            <v>37383</v>
          </cell>
          <cell r="B238">
            <v>27.728000000000002</v>
          </cell>
          <cell r="D238">
            <v>37418</v>
          </cell>
          <cell r="E238">
            <v>82.476879999999994</v>
          </cell>
        </row>
        <row r="239">
          <cell r="A239">
            <v>37384</v>
          </cell>
          <cell r="B239">
            <v>27.215</v>
          </cell>
          <cell r="D239">
            <v>37419</v>
          </cell>
          <cell r="E239">
            <v>79.918840000000003</v>
          </cell>
        </row>
        <row r="240">
          <cell r="A240">
            <v>37385</v>
          </cell>
          <cell r="B240">
            <v>26.954999999999998</v>
          </cell>
          <cell r="D240">
            <v>37420</v>
          </cell>
          <cell r="E240">
            <v>78.444130000000001</v>
          </cell>
        </row>
        <row r="241">
          <cell r="A241">
            <v>37386</v>
          </cell>
          <cell r="B241">
            <v>26.18</v>
          </cell>
          <cell r="D241">
            <v>37421</v>
          </cell>
          <cell r="E241">
            <v>75.844200000000001</v>
          </cell>
        </row>
        <row r="242">
          <cell r="A242">
            <v>37389</v>
          </cell>
          <cell r="B242">
            <v>26.344999999999999</v>
          </cell>
          <cell r="D242">
            <v>37425</v>
          </cell>
          <cell r="E242">
            <v>82.16525</v>
          </cell>
        </row>
        <row r="243">
          <cell r="A243">
            <v>37390</v>
          </cell>
          <cell r="B243">
            <v>26.538</v>
          </cell>
          <cell r="D243">
            <v>37426</v>
          </cell>
          <cell r="E243">
            <v>84.887010000000004</v>
          </cell>
        </row>
        <row r="244">
          <cell r="A244">
            <v>37391</v>
          </cell>
          <cell r="B244">
            <v>26.417000000000002</v>
          </cell>
          <cell r="D244">
            <v>37427</v>
          </cell>
          <cell r="E244">
            <v>89.105559999999997</v>
          </cell>
        </row>
        <row r="245">
          <cell r="A245">
            <v>37392</v>
          </cell>
          <cell r="B245">
            <v>26.731999999999999</v>
          </cell>
          <cell r="D245">
            <v>37428</v>
          </cell>
          <cell r="E245">
            <v>85.783559999999994</v>
          </cell>
        </row>
        <row r="246">
          <cell r="A246">
            <v>37393</v>
          </cell>
          <cell r="B246">
            <v>26.707999999999998</v>
          </cell>
          <cell r="D246">
            <v>37431</v>
          </cell>
          <cell r="E246">
            <v>85.3673</v>
          </cell>
        </row>
        <row r="247">
          <cell r="A247">
            <v>37396</v>
          </cell>
          <cell r="B247">
            <v>23.641999999999999</v>
          </cell>
          <cell r="D247">
            <v>37432</v>
          </cell>
          <cell r="E247">
            <v>88.427090000000007</v>
          </cell>
        </row>
        <row r="248">
          <cell r="A248">
            <v>37397</v>
          </cell>
          <cell r="B248">
            <v>22.524999999999999</v>
          </cell>
          <cell r="D248">
            <v>37433</v>
          </cell>
          <cell r="E248">
            <v>87.59948</v>
          </cell>
        </row>
        <row r="249">
          <cell r="A249">
            <v>37398</v>
          </cell>
          <cell r="B249">
            <v>22.213000000000001</v>
          </cell>
          <cell r="D249">
            <v>37434</v>
          </cell>
          <cell r="E249">
            <v>87.796840000000003</v>
          </cell>
        </row>
        <row r="250">
          <cell r="A250">
            <v>37399</v>
          </cell>
          <cell r="B250">
            <v>21.791</v>
          </cell>
          <cell r="D250">
            <v>37435</v>
          </cell>
          <cell r="E250">
            <v>92.273899999999998</v>
          </cell>
        </row>
        <row r="251">
          <cell r="A251">
            <v>37400</v>
          </cell>
          <cell r="B251">
            <v>21.524999999999999</v>
          </cell>
          <cell r="D251">
            <v>37438</v>
          </cell>
          <cell r="E251">
            <v>98.079369999999997</v>
          </cell>
        </row>
        <row r="252">
          <cell r="A252">
            <v>37403</v>
          </cell>
          <cell r="B252">
            <v>21.454999999999998</v>
          </cell>
          <cell r="D252">
            <v>37439</v>
          </cell>
          <cell r="E252">
            <v>98.579239999999999</v>
          </cell>
        </row>
        <row r="253">
          <cell r="A253">
            <v>37404</v>
          </cell>
          <cell r="B253">
            <v>21.649000000000001</v>
          </cell>
          <cell r="D253">
            <v>37440</v>
          </cell>
          <cell r="E253">
            <v>104.34832</v>
          </cell>
        </row>
        <row r="254">
          <cell r="A254">
            <v>37405</v>
          </cell>
          <cell r="B254">
            <v>21.63</v>
          </cell>
          <cell r="D254">
            <v>37441</v>
          </cell>
          <cell r="E254">
            <v>108.45595</v>
          </cell>
        </row>
        <row r="255">
          <cell r="A255">
            <v>37406</v>
          </cell>
          <cell r="B255">
            <v>21.719000000000001</v>
          </cell>
          <cell r="D255">
            <v>37442</v>
          </cell>
          <cell r="E255">
            <v>107.06295</v>
          </cell>
        </row>
        <row r="256">
          <cell r="A256">
            <v>37407</v>
          </cell>
          <cell r="B256">
            <v>21.832000000000001</v>
          </cell>
          <cell r="D256">
            <v>37445</v>
          </cell>
          <cell r="E256">
            <v>114.23864</v>
          </cell>
        </row>
        <row r="257">
          <cell r="A257">
            <v>37410</v>
          </cell>
          <cell r="B257">
            <v>22.135000000000002</v>
          </cell>
          <cell r="D257">
            <v>37447</v>
          </cell>
          <cell r="E257">
            <v>108.60648999999999</v>
          </cell>
        </row>
        <row r="258">
          <cell r="A258">
            <v>37411</v>
          </cell>
          <cell r="B258">
            <v>21.713000000000001</v>
          </cell>
          <cell r="D258">
            <v>37448</v>
          </cell>
          <cell r="E258">
            <v>104.91293</v>
          </cell>
        </row>
        <row r="259">
          <cell r="A259">
            <v>37412</v>
          </cell>
          <cell r="B259">
            <v>21.617000000000001</v>
          </cell>
          <cell r="D259">
            <v>37449</v>
          </cell>
          <cell r="E259">
            <v>103.49513</v>
          </cell>
        </row>
        <row r="260">
          <cell r="A260">
            <v>37413</v>
          </cell>
          <cell r="B260">
            <v>21.684999999999999</v>
          </cell>
          <cell r="D260">
            <v>37452</v>
          </cell>
          <cell r="E260">
            <v>101.25596</v>
          </cell>
        </row>
        <row r="261">
          <cell r="A261">
            <v>37414</v>
          </cell>
          <cell r="B261">
            <v>21.744</v>
          </cell>
          <cell r="D261">
            <v>37453</v>
          </cell>
          <cell r="E261">
            <v>105.07393</v>
          </cell>
        </row>
        <row r="262">
          <cell r="A262">
            <v>37417</v>
          </cell>
          <cell r="B262">
            <v>21.978999999999999</v>
          </cell>
          <cell r="D262">
            <v>37454</v>
          </cell>
          <cell r="E262">
            <v>106.62217</v>
          </cell>
        </row>
        <row r="263">
          <cell r="A263">
            <v>37418</v>
          </cell>
          <cell r="B263">
            <v>22</v>
          </cell>
          <cell r="D263">
            <v>37455</v>
          </cell>
          <cell r="E263">
            <v>107.68406</v>
          </cell>
        </row>
        <row r="264">
          <cell r="A264">
            <v>37419</v>
          </cell>
          <cell r="B264">
            <v>21.702999999999999</v>
          </cell>
          <cell r="D264">
            <v>37456</v>
          </cell>
          <cell r="E264">
            <v>105.55772</v>
          </cell>
        </row>
        <row r="265">
          <cell r="A265">
            <v>37420</v>
          </cell>
          <cell r="B265">
            <v>21.603999999999999</v>
          </cell>
          <cell r="D265">
            <v>37459</v>
          </cell>
          <cell r="E265">
            <v>101.65412000000001</v>
          </cell>
        </row>
        <row r="266">
          <cell r="A266">
            <v>37421</v>
          </cell>
          <cell r="B266">
            <v>21.283999999999999</v>
          </cell>
          <cell r="D266">
            <v>37460</v>
          </cell>
          <cell r="E266">
            <v>99.873450000000005</v>
          </cell>
        </row>
        <row r="267">
          <cell r="A267">
            <v>37424</v>
          </cell>
          <cell r="B267">
            <v>21.196000000000002</v>
          </cell>
          <cell r="D267">
            <v>37461</v>
          </cell>
          <cell r="E267">
            <v>100.61326</v>
          </cell>
        </row>
        <row r="268">
          <cell r="A268">
            <v>37425</v>
          </cell>
          <cell r="B268">
            <v>21.686</v>
          </cell>
          <cell r="D268">
            <v>37462</v>
          </cell>
          <cell r="E268">
            <v>99.346159999999998</v>
          </cell>
        </row>
        <row r="269">
          <cell r="A269">
            <v>37426</v>
          </cell>
          <cell r="B269">
            <v>21.539000000000001</v>
          </cell>
          <cell r="D269">
            <v>37463</v>
          </cell>
          <cell r="E269">
            <v>97.359780000000001</v>
          </cell>
        </row>
        <row r="270">
          <cell r="A270">
            <v>37427</v>
          </cell>
          <cell r="B270">
            <v>21.062999999999999</v>
          </cell>
          <cell r="D270">
            <v>37466</v>
          </cell>
          <cell r="E270">
            <v>97.487669999999994</v>
          </cell>
        </row>
        <row r="271">
          <cell r="A271">
            <v>37428</v>
          </cell>
          <cell r="B271">
            <v>20.786000000000001</v>
          </cell>
          <cell r="D271">
            <v>37467</v>
          </cell>
          <cell r="E271">
            <v>98.191519999999997</v>
          </cell>
        </row>
        <row r="272">
          <cell r="A272">
            <v>37431</v>
          </cell>
          <cell r="B272">
            <v>20.399999999999999</v>
          </cell>
          <cell r="D272">
            <v>37468</v>
          </cell>
          <cell r="E272">
            <v>96.851749999999996</v>
          </cell>
        </row>
        <row r="273">
          <cell r="A273">
            <v>37432</v>
          </cell>
          <cell r="B273">
            <v>19</v>
          </cell>
          <cell r="D273">
            <v>37469</v>
          </cell>
          <cell r="E273">
            <v>98.293959999999998</v>
          </cell>
        </row>
        <row r="274">
          <cell r="A274">
            <v>37433</v>
          </cell>
          <cell r="B274">
            <v>18.71</v>
          </cell>
          <cell r="D274">
            <v>37470</v>
          </cell>
          <cell r="E274">
            <v>98.737579999999994</v>
          </cell>
        </row>
        <row r="275">
          <cell r="A275">
            <v>37434</v>
          </cell>
          <cell r="B275">
            <v>18.818999999999999</v>
          </cell>
          <cell r="D275">
            <v>37473</v>
          </cell>
          <cell r="E275">
            <v>94.483429999999998</v>
          </cell>
        </row>
        <row r="276">
          <cell r="A276">
            <v>37435</v>
          </cell>
          <cell r="B276">
            <v>18.757000000000001</v>
          </cell>
          <cell r="D276">
            <v>37474</v>
          </cell>
          <cell r="E276">
            <v>95.685950000000005</v>
          </cell>
        </row>
        <row r="277">
          <cell r="A277">
            <v>37438</v>
          </cell>
          <cell r="B277">
            <v>19.594000000000001</v>
          </cell>
          <cell r="D277">
            <v>37475</v>
          </cell>
          <cell r="E277">
            <v>98.096279999999993</v>
          </cell>
        </row>
        <row r="278">
          <cell r="A278">
            <v>37439</v>
          </cell>
          <cell r="B278">
            <v>19.553999999999998</v>
          </cell>
          <cell r="D278">
            <v>37476</v>
          </cell>
          <cell r="E278">
            <v>100.50136999999999</v>
          </cell>
        </row>
        <row r="279">
          <cell r="A279">
            <v>37440</v>
          </cell>
          <cell r="B279">
            <v>19.850000000000001</v>
          </cell>
          <cell r="D279">
            <v>37477</v>
          </cell>
          <cell r="E279">
            <v>103.16484</v>
          </cell>
        </row>
        <row r="280">
          <cell r="A280">
            <v>37441</v>
          </cell>
          <cell r="B280">
            <v>19.667000000000002</v>
          </cell>
          <cell r="D280">
            <v>37480</v>
          </cell>
          <cell r="E280">
            <v>102.50207</v>
          </cell>
        </row>
        <row r="281">
          <cell r="A281">
            <v>37442</v>
          </cell>
          <cell r="B281">
            <v>20.667000000000002</v>
          </cell>
          <cell r="D281">
            <v>37481</v>
          </cell>
          <cell r="E281">
            <v>101.72816</v>
          </cell>
        </row>
        <row r="282">
          <cell r="A282">
            <v>37445</v>
          </cell>
          <cell r="B282">
            <v>18.5</v>
          </cell>
          <cell r="D282">
            <v>37482</v>
          </cell>
          <cell r="E282">
            <v>101.4718</v>
          </cell>
        </row>
        <row r="283">
          <cell r="A283">
            <v>37446</v>
          </cell>
          <cell r="B283">
            <v>20.75</v>
          </cell>
          <cell r="D283">
            <v>37483</v>
          </cell>
          <cell r="E283">
            <v>101.85186</v>
          </cell>
        </row>
        <row r="284">
          <cell r="A284">
            <v>37447</v>
          </cell>
          <cell r="B284">
            <v>20.922000000000001</v>
          </cell>
          <cell r="D284">
            <v>37484</v>
          </cell>
          <cell r="E284">
            <v>104.9081</v>
          </cell>
        </row>
        <row r="285">
          <cell r="A285">
            <v>37448</v>
          </cell>
          <cell r="B285">
            <v>21.204999999999998</v>
          </cell>
          <cell r="D285">
            <v>37488</v>
          </cell>
          <cell r="E285">
            <v>105.74345</v>
          </cell>
        </row>
        <row r="286">
          <cell r="A286">
            <v>37449</v>
          </cell>
          <cell r="B286">
            <v>21.335000000000001</v>
          </cell>
          <cell r="D286">
            <v>37489</v>
          </cell>
          <cell r="E286">
            <v>107.20891</v>
          </cell>
        </row>
        <row r="287">
          <cell r="A287">
            <v>37452</v>
          </cell>
          <cell r="B287">
            <v>21.393999999999998</v>
          </cell>
          <cell r="D287">
            <v>37490</v>
          </cell>
          <cell r="E287">
            <v>108.19022</v>
          </cell>
        </row>
        <row r="288">
          <cell r="A288">
            <v>37453</v>
          </cell>
          <cell r="B288">
            <v>21.25</v>
          </cell>
          <cell r="D288">
            <v>37491</v>
          </cell>
          <cell r="E288">
            <v>107.22716</v>
          </cell>
        </row>
        <row r="289">
          <cell r="A289">
            <v>37454</v>
          </cell>
          <cell r="B289">
            <v>21.384</v>
          </cell>
          <cell r="D289">
            <v>37494</v>
          </cell>
          <cell r="E289">
            <v>106.75623</v>
          </cell>
        </row>
        <row r="290">
          <cell r="A290">
            <v>37455</v>
          </cell>
          <cell r="B290">
            <v>21.334</v>
          </cell>
          <cell r="D290">
            <v>37495</v>
          </cell>
          <cell r="E290">
            <v>106.74759</v>
          </cell>
        </row>
        <row r="291">
          <cell r="A291">
            <v>37456</v>
          </cell>
          <cell r="B291">
            <v>21.623000000000001</v>
          </cell>
          <cell r="D291">
            <v>37496</v>
          </cell>
          <cell r="E291">
            <v>104.41274</v>
          </cell>
        </row>
        <row r="292">
          <cell r="A292">
            <v>37459</v>
          </cell>
          <cell r="B292">
            <v>21.242999999999999</v>
          </cell>
          <cell r="D292">
            <v>37497</v>
          </cell>
          <cell r="E292">
            <v>105.23547000000001</v>
          </cell>
        </row>
        <row r="293">
          <cell r="A293">
            <v>37460</v>
          </cell>
          <cell r="B293">
            <v>21.390999999999998</v>
          </cell>
          <cell r="D293">
            <v>37498</v>
          </cell>
          <cell r="E293">
            <v>103.49241000000001</v>
          </cell>
        </row>
        <row r="294">
          <cell r="A294">
            <v>37461</v>
          </cell>
          <cell r="B294">
            <v>21.387</v>
          </cell>
          <cell r="D294">
            <v>37501</v>
          </cell>
          <cell r="E294">
            <v>104.03362</v>
          </cell>
        </row>
        <row r="295">
          <cell r="A295">
            <v>37462</v>
          </cell>
          <cell r="B295">
            <v>20.768000000000001</v>
          </cell>
          <cell r="D295">
            <v>37502</v>
          </cell>
          <cell r="E295">
            <v>101.52893</v>
          </cell>
        </row>
        <row r="296">
          <cell r="A296">
            <v>37463</v>
          </cell>
          <cell r="B296">
            <v>20.632999999999999</v>
          </cell>
          <cell r="D296">
            <v>37503</v>
          </cell>
          <cell r="E296">
            <v>102.5295</v>
          </cell>
        </row>
        <row r="297">
          <cell r="A297">
            <v>37466</v>
          </cell>
          <cell r="B297">
            <v>20.986999999999998</v>
          </cell>
          <cell r="D297">
            <v>37504</v>
          </cell>
          <cell r="E297">
            <v>102.30938999999999</v>
          </cell>
        </row>
        <row r="298">
          <cell r="A298">
            <v>37467</v>
          </cell>
          <cell r="B298">
            <v>19.95</v>
          </cell>
          <cell r="D298">
            <v>37505</v>
          </cell>
          <cell r="E298">
            <v>103.01385000000001</v>
          </cell>
        </row>
        <row r="299">
          <cell r="A299">
            <v>37468</v>
          </cell>
          <cell r="B299">
            <v>19.632999999999999</v>
          </cell>
          <cell r="D299">
            <v>37508</v>
          </cell>
          <cell r="E299">
            <v>103.74034</v>
          </cell>
        </row>
        <row r="300">
          <cell r="A300">
            <v>37469</v>
          </cell>
          <cell r="B300">
            <v>19.725000000000001</v>
          </cell>
          <cell r="D300">
            <v>37509</v>
          </cell>
          <cell r="E300">
            <v>103.66712</v>
          </cell>
        </row>
        <row r="301">
          <cell r="A301">
            <v>37470</v>
          </cell>
          <cell r="B301">
            <v>19.75</v>
          </cell>
          <cell r="D301">
            <v>37510</v>
          </cell>
          <cell r="E301">
            <v>106.88996</v>
          </cell>
        </row>
        <row r="302">
          <cell r="A302">
            <v>37473</v>
          </cell>
          <cell r="B302">
            <v>19.768999999999998</v>
          </cell>
          <cell r="D302">
            <v>37511</v>
          </cell>
          <cell r="E302">
            <v>108.59698</v>
          </cell>
        </row>
        <row r="303">
          <cell r="A303">
            <v>37474</v>
          </cell>
          <cell r="B303">
            <v>19.695</v>
          </cell>
          <cell r="D303">
            <v>37512</v>
          </cell>
          <cell r="E303">
            <v>106.57221</v>
          </cell>
        </row>
        <row r="304">
          <cell r="A304">
            <v>37475</v>
          </cell>
          <cell r="B304">
            <v>20.021999999999998</v>
          </cell>
          <cell r="D304">
            <v>37515</v>
          </cell>
          <cell r="E304">
            <v>106.56631</v>
          </cell>
        </row>
        <row r="305">
          <cell r="A305">
            <v>37476</v>
          </cell>
          <cell r="B305">
            <v>20.338000000000001</v>
          </cell>
          <cell r="D305">
            <v>37516</v>
          </cell>
          <cell r="E305">
            <v>105.68276</v>
          </cell>
        </row>
        <row r="306">
          <cell r="A306">
            <v>37477</v>
          </cell>
          <cell r="B306">
            <v>20.556000000000001</v>
          </cell>
          <cell r="D306">
            <v>37517</v>
          </cell>
          <cell r="E306">
            <v>103.9945</v>
          </cell>
        </row>
        <row r="307">
          <cell r="A307">
            <v>37480</v>
          </cell>
          <cell r="B307">
            <v>20.626000000000001</v>
          </cell>
          <cell r="D307">
            <v>37518</v>
          </cell>
          <cell r="E307">
            <v>102.98769</v>
          </cell>
        </row>
        <row r="308">
          <cell r="A308">
            <v>37481</v>
          </cell>
          <cell r="B308">
            <v>20.481000000000002</v>
          </cell>
          <cell r="D308">
            <v>37519</v>
          </cell>
          <cell r="E308">
            <v>102.94808999999999</v>
          </cell>
        </row>
        <row r="309">
          <cell r="A309">
            <v>37482</v>
          </cell>
          <cell r="B309">
            <v>20.483000000000001</v>
          </cell>
          <cell r="D309">
            <v>37522</v>
          </cell>
          <cell r="E309">
            <v>102.70860999999999</v>
          </cell>
        </row>
        <row r="310">
          <cell r="A310">
            <v>37483</v>
          </cell>
          <cell r="B310">
            <v>21.125</v>
          </cell>
          <cell r="D310">
            <v>37523</v>
          </cell>
          <cell r="E310">
            <v>103.19015</v>
          </cell>
        </row>
        <row r="311">
          <cell r="A311">
            <v>37484</v>
          </cell>
          <cell r="B311">
            <v>21.302</v>
          </cell>
          <cell r="D311">
            <v>37524</v>
          </cell>
          <cell r="E311">
            <v>104</v>
          </cell>
        </row>
        <row r="312">
          <cell r="A312">
            <v>37487</v>
          </cell>
          <cell r="B312">
            <v>21.146999999999998</v>
          </cell>
          <cell r="D312">
            <v>37525</v>
          </cell>
          <cell r="E312">
            <v>106.87347</v>
          </cell>
        </row>
        <row r="313">
          <cell r="A313">
            <v>37488</v>
          </cell>
          <cell r="B313">
            <v>21.722999999999999</v>
          </cell>
          <cell r="D313">
            <v>37526</v>
          </cell>
          <cell r="E313">
            <v>105.94078</v>
          </cell>
        </row>
        <row r="314">
          <cell r="A314">
            <v>37489</v>
          </cell>
          <cell r="B314">
            <v>23.306999999999999</v>
          </cell>
          <cell r="D314">
            <v>37529</v>
          </cell>
          <cell r="E314">
            <v>105.94907000000001</v>
          </cell>
        </row>
        <row r="315">
          <cell r="A315">
            <v>37490</v>
          </cell>
          <cell r="B315">
            <v>23.257000000000001</v>
          </cell>
          <cell r="D315">
            <v>37530</v>
          </cell>
          <cell r="E315">
            <v>105.3369</v>
          </cell>
        </row>
        <row r="316">
          <cell r="A316">
            <v>37491</v>
          </cell>
          <cell r="B316">
            <v>23.367999999999999</v>
          </cell>
          <cell r="D316">
            <v>37531</v>
          </cell>
          <cell r="E316">
            <v>104.68893</v>
          </cell>
        </row>
        <row r="317">
          <cell r="A317">
            <v>37494</v>
          </cell>
          <cell r="B317">
            <v>23.344000000000001</v>
          </cell>
          <cell r="D317">
            <v>37532</v>
          </cell>
          <cell r="E317">
            <v>108.5992</v>
          </cell>
        </row>
        <row r="318">
          <cell r="A318">
            <v>37495</v>
          </cell>
          <cell r="B318">
            <v>23.161000000000001</v>
          </cell>
          <cell r="D318">
            <v>37533</v>
          </cell>
          <cell r="E318">
            <v>109.84492</v>
          </cell>
        </row>
        <row r="319">
          <cell r="A319">
            <v>37496</v>
          </cell>
          <cell r="B319">
            <v>23.158000000000001</v>
          </cell>
          <cell r="D319">
            <v>37536</v>
          </cell>
          <cell r="E319">
            <v>107.42477</v>
          </cell>
        </row>
        <row r="320">
          <cell r="A320">
            <v>37497</v>
          </cell>
          <cell r="B320">
            <v>23.460999999999999</v>
          </cell>
          <cell r="D320">
            <v>37537</v>
          </cell>
          <cell r="E320">
            <v>107.48863</v>
          </cell>
        </row>
        <row r="321">
          <cell r="A321">
            <v>37498</v>
          </cell>
          <cell r="B321">
            <v>23.024999999999999</v>
          </cell>
          <cell r="D321">
            <v>37538</v>
          </cell>
          <cell r="E321">
            <v>107.18919</v>
          </cell>
        </row>
        <row r="322">
          <cell r="A322">
            <v>37501</v>
          </cell>
          <cell r="B322">
            <v>23.187000000000001</v>
          </cell>
          <cell r="D322">
            <v>37539</v>
          </cell>
          <cell r="E322">
            <v>112.38482999999999</v>
          </cell>
        </row>
        <row r="323">
          <cell r="A323">
            <v>37502</v>
          </cell>
          <cell r="B323">
            <v>23.712</v>
          </cell>
          <cell r="D323">
            <v>37540</v>
          </cell>
          <cell r="E323">
            <v>113.12282</v>
          </cell>
        </row>
        <row r="324">
          <cell r="A324">
            <v>37503</v>
          </cell>
          <cell r="B324">
            <v>24.472000000000001</v>
          </cell>
          <cell r="D324">
            <v>37544</v>
          </cell>
          <cell r="E324">
            <v>118.04651</v>
          </cell>
        </row>
        <row r="325">
          <cell r="A325">
            <v>37504</v>
          </cell>
          <cell r="B325">
            <v>23.428999999999998</v>
          </cell>
          <cell r="D325">
            <v>37545</v>
          </cell>
          <cell r="E325">
            <v>121.50346999999999</v>
          </cell>
        </row>
        <row r="326">
          <cell r="A326">
            <v>37505</v>
          </cell>
          <cell r="B326">
            <v>23.446000000000002</v>
          </cell>
          <cell r="D326">
            <v>37546</v>
          </cell>
          <cell r="E326">
            <v>123.44459999999999</v>
          </cell>
        </row>
        <row r="327">
          <cell r="A327">
            <v>37508</v>
          </cell>
          <cell r="B327">
            <v>23.677</v>
          </cell>
          <cell r="D327">
            <v>37547</v>
          </cell>
          <cell r="E327">
            <v>124.76944</v>
          </cell>
        </row>
        <row r="328">
          <cell r="A328">
            <v>37509</v>
          </cell>
          <cell r="B328">
            <v>23.478999999999999</v>
          </cell>
          <cell r="D328">
            <v>37550</v>
          </cell>
          <cell r="E328">
            <v>123.11757</v>
          </cell>
        </row>
        <row r="329">
          <cell r="A329">
            <v>37510</v>
          </cell>
          <cell r="B329">
            <v>23.478999999999999</v>
          </cell>
          <cell r="D329">
            <v>37551</v>
          </cell>
          <cell r="E329">
            <v>120.29958999999999</v>
          </cell>
        </row>
        <row r="330">
          <cell r="A330">
            <v>37511</v>
          </cell>
          <cell r="B330">
            <v>23.587</v>
          </cell>
          <cell r="D330">
            <v>37552</v>
          </cell>
          <cell r="E330">
            <v>119.99724000000001</v>
          </cell>
        </row>
        <row r="331">
          <cell r="A331">
            <v>37512</v>
          </cell>
          <cell r="B331">
            <v>23.853000000000002</v>
          </cell>
          <cell r="D331">
            <v>37553</v>
          </cell>
          <cell r="E331">
            <v>121.35645</v>
          </cell>
        </row>
        <row r="332">
          <cell r="A332">
            <v>37515</v>
          </cell>
          <cell r="B332">
            <v>23.866</v>
          </cell>
          <cell r="D332">
            <v>37554</v>
          </cell>
          <cell r="E332">
            <v>123.19279</v>
          </cell>
        </row>
        <row r="333">
          <cell r="A333">
            <v>37516</v>
          </cell>
          <cell r="B333">
            <v>23.408000000000001</v>
          </cell>
          <cell r="D333">
            <v>37557</v>
          </cell>
          <cell r="E333">
            <v>122.637</v>
          </cell>
        </row>
        <row r="334">
          <cell r="A334">
            <v>37517</v>
          </cell>
          <cell r="B334">
            <v>23.113</v>
          </cell>
          <cell r="D334">
            <v>37558</v>
          </cell>
          <cell r="E334">
            <v>119.62132</v>
          </cell>
        </row>
        <row r="335">
          <cell r="A335">
            <v>37518</v>
          </cell>
          <cell r="B335">
            <v>22.513999999999999</v>
          </cell>
          <cell r="D335">
            <v>37559</v>
          </cell>
          <cell r="E335">
            <v>121.53174</v>
          </cell>
        </row>
        <row r="336">
          <cell r="A336">
            <v>37519</v>
          </cell>
          <cell r="B336">
            <v>22.503</v>
          </cell>
          <cell r="D336">
            <v>37560</v>
          </cell>
          <cell r="E336">
            <v>123.35887</v>
          </cell>
        </row>
        <row r="337">
          <cell r="A337">
            <v>37522</v>
          </cell>
          <cell r="B337">
            <v>22.260999999999999</v>
          </cell>
          <cell r="D337">
            <v>37561</v>
          </cell>
          <cell r="E337">
            <v>122.20583000000001</v>
          </cell>
        </row>
        <row r="338">
          <cell r="A338">
            <v>37523</v>
          </cell>
          <cell r="B338">
            <v>21.83</v>
          </cell>
          <cell r="D338">
            <v>37564</v>
          </cell>
          <cell r="E338">
            <v>119.14727000000001</v>
          </cell>
        </row>
        <row r="339">
          <cell r="A339">
            <v>37524</v>
          </cell>
          <cell r="B339">
            <v>21.837</v>
          </cell>
          <cell r="D339">
            <v>37565</v>
          </cell>
          <cell r="E339">
            <v>120.34648</v>
          </cell>
        </row>
        <row r="340">
          <cell r="A340">
            <v>37525</v>
          </cell>
          <cell r="B340">
            <v>22.117000000000001</v>
          </cell>
          <cell r="D340">
            <v>37567</v>
          </cell>
          <cell r="E340">
            <v>124.97038000000001</v>
          </cell>
        </row>
        <row r="341">
          <cell r="A341">
            <v>37526</v>
          </cell>
          <cell r="B341">
            <v>21.878</v>
          </cell>
          <cell r="D341">
            <v>37568</v>
          </cell>
          <cell r="E341">
            <v>124.36776</v>
          </cell>
        </row>
        <row r="342">
          <cell r="A342">
            <v>37529</v>
          </cell>
          <cell r="B342">
            <v>22.013999999999999</v>
          </cell>
          <cell r="D342">
            <v>37571</v>
          </cell>
          <cell r="E342">
            <v>123.41607999999999</v>
          </cell>
        </row>
        <row r="343">
          <cell r="A343">
            <v>37530</v>
          </cell>
          <cell r="B343">
            <v>21.838000000000001</v>
          </cell>
          <cell r="D343">
            <v>37572</v>
          </cell>
          <cell r="E343">
            <v>129.15298999999999</v>
          </cell>
        </row>
        <row r="344">
          <cell r="A344">
            <v>37531</v>
          </cell>
          <cell r="B344">
            <v>22.036000000000001</v>
          </cell>
          <cell r="D344">
            <v>37573</v>
          </cell>
          <cell r="E344">
            <v>129.25602000000001</v>
          </cell>
        </row>
        <row r="345">
          <cell r="A345">
            <v>37532</v>
          </cell>
          <cell r="B345">
            <v>21.163</v>
          </cell>
          <cell r="D345">
            <v>37574</v>
          </cell>
          <cell r="E345">
            <v>124.7024</v>
          </cell>
        </row>
        <row r="346">
          <cell r="A346">
            <v>37533</v>
          </cell>
          <cell r="B346">
            <v>21.780999999999999</v>
          </cell>
          <cell r="D346">
            <v>37575</v>
          </cell>
          <cell r="E346">
            <v>127.88686</v>
          </cell>
        </row>
        <row r="347">
          <cell r="A347">
            <v>37536</v>
          </cell>
          <cell r="B347">
            <v>21.686</v>
          </cell>
          <cell r="D347">
            <v>37578</v>
          </cell>
          <cell r="E347">
            <v>130.25247999999999</v>
          </cell>
        </row>
        <row r="348">
          <cell r="A348">
            <v>37537</v>
          </cell>
          <cell r="B348">
            <v>21.643000000000001</v>
          </cell>
          <cell r="D348">
            <v>37579</v>
          </cell>
          <cell r="E348">
            <v>129.61197999999999</v>
          </cell>
        </row>
        <row r="349">
          <cell r="A349">
            <v>37538</v>
          </cell>
          <cell r="B349">
            <v>21.364000000000001</v>
          </cell>
          <cell r="D349">
            <v>37580</v>
          </cell>
          <cell r="E349">
            <v>130.88763</v>
          </cell>
        </row>
        <row r="350">
          <cell r="A350">
            <v>37539</v>
          </cell>
          <cell r="B350">
            <v>21.382000000000001</v>
          </cell>
          <cell r="D350">
            <v>37581</v>
          </cell>
          <cell r="E350">
            <v>138.97004999999999</v>
          </cell>
        </row>
        <row r="351">
          <cell r="A351">
            <v>37540</v>
          </cell>
          <cell r="B351">
            <v>21.486999999999998</v>
          </cell>
          <cell r="D351">
            <v>37582</v>
          </cell>
          <cell r="E351">
            <v>138.80456000000001</v>
          </cell>
        </row>
        <row r="352">
          <cell r="A352">
            <v>37543</v>
          </cell>
          <cell r="B352">
            <v>21.305</v>
          </cell>
          <cell r="D352">
            <v>37585</v>
          </cell>
          <cell r="E352">
            <v>142.03135</v>
          </cell>
        </row>
        <row r="353">
          <cell r="A353">
            <v>37544</v>
          </cell>
          <cell r="B353">
            <v>21.303000000000001</v>
          </cell>
          <cell r="D353">
            <v>37586</v>
          </cell>
          <cell r="E353">
            <v>144.91775000000001</v>
          </cell>
        </row>
        <row r="354">
          <cell r="A354">
            <v>37545</v>
          </cell>
          <cell r="B354">
            <v>20.914000000000001</v>
          </cell>
          <cell r="D354">
            <v>37587</v>
          </cell>
          <cell r="E354">
            <v>145.81975</v>
          </cell>
        </row>
        <row r="355">
          <cell r="A355">
            <v>37546</v>
          </cell>
          <cell r="B355">
            <v>21.23</v>
          </cell>
          <cell r="D355">
            <v>37588</v>
          </cell>
          <cell r="E355">
            <v>140.76967999999999</v>
          </cell>
        </row>
        <row r="356">
          <cell r="A356">
            <v>37547</v>
          </cell>
          <cell r="B356">
            <v>21.975000000000001</v>
          </cell>
          <cell r="D356">
            <v>37589</v>
          </cell>
          <cell r="E356">
            <v>137.70124999999999</v>
          </cell>
        </row>
        <row r="357">
          <cell r="A357">
            <v>37550</v>
          </cell>
          <cell r="B357">
            <v>21.888999999999999</v>
          </cell>
          <cell r="D357">
            <v>37592</v>
          </cell>
          <cell r="E357">
            <v>143.84594000000001</v>
          </cell>
        </row>
        <row r="358">
          <cell r="A358">
            <v>37551</v>
          </cell>
          <cell r="B358">
            <v>21.863</v>
          </cell>
          <cell r="D358">
            <v>37593</v>
          </cell>
          <cell r="E358">
            <v>146.48657</v>
          </cell>
        </row>
        <row r="359">
          <cell r="A359">
            <v>37552</v>
          </cell>
          <cell r="B359">
            <v>22.036999999999999</v>
          </cell>
          <cell r="D359">
            <v>37594</v>
          </cell>
          <cell r="E359">
            <v>146.11914999999999</v>
          </cell>
        </row>
        <row r="360">
          <cell r="A360">
            <v>37553</v>
          </cell>
          <cell r="B360">
            <v>22.527000000000001</v>
          </cell>
          <cell r="D360">
            <v>37595</v>
          </cell>
          <cell r="E360">
            <v>146.72623999999999</v>
          </cell>
        </row>
        <row r="361">
          <cell r="A361">
            <v>37554</v>
          </cell>
          <cell r="B361">
            <v>22.638000000000002</v>
          </cell>
          <cell r="D361">
            <v>37596</v>
          </cell>
          <cell r="E361">
            <v>146.26026999999999</v>
          </cell>
        </row>
        <row r="362">
          <cell r="A362">
            <v>37557</v>
          </cell>
          <cell r="B362">
            <v>23.283999999999999</v>
          </cell>
          <cell r="D362">
            <v>37599</v>
          </cell>
          <cell r="E362">
            <v>142.68177</v>
          </cell>
        </row>
        <row r="363">
          <cell r="A363">
            <v>37558</v>
          </cell>
          <cell r="B363">
            <v>23.396000000000001</v>
          </cell>
          <cell r="D363">
            <v>37600</v>
          </cell>
          <cell r="E363">
            <v>143.96871999999999</v>
          </cell>
        </row>
        <row r="364">
          <cell r="A364">
            <v>37559</v>
          </cell>
          <cell r="B364">
            <v>23.609000000000002</v>
          </cell>
          <cell r="D364">
            <v>37601</v>
          </cell>
          <cell r="E364">
            <v>139.80599000000001</v>
          </cell>
        </row>
        <row r="365">
          <cell r="A365">
            <v>37560</v>
          </cell>
          <cell r="B365">
            <v>22.905999999999999</v>
          </cell>
          <cell r="D365">
            <v>37602</v>
          </cell>
          <cell r="E365">
            <v>138.92705000000001</v>
          </cell>
        </row>
        <row r="366">
          <cell r="A366">
            <v>37561</v>
          </cell>
          <cell r="B366">
            <v>23.55</v>
          </cell>
          <cell r="D366">
            <v>37603</v>
          </cell>
          <cell r="E366">
            <v>134.38914</v>
          </cell>
        </row>
        <row r="367">
          <cell r="A367">
            <v>37564</v>
          </cell>
          <cell r="B367">
            <v>23.655000000000001</v>
          </cell>
          <cell r="D367">
            <v>37606</v>
          </cell>
          <cell r="E367">
            <v>138.47525999999999</v>
          </cell>
        </row>
        <row r="368">
          <cell r="A368">
            <v>37565</v>
          </cell>
          <cell r="B368">
            <v>23.75</v>
          </cell>
          <cell r="D368">
            <v>37607</v>
          </cell>
          <cell r="E368">
            <v>136.05092999999999</v>
          </cell>
        </row>
        <row r="369">
          <cell r="A369">
            <v>37566</v>
          </cell>
          <cell r="B369">
            <v>23.788</v>
          </cell>
          <cell r="D369">
            <v>37608</v>
          </cell>
          <cell r="E369">
            <v>139.50216</v>
          </cell>
        </row>
        <row r="370">
          <cell r="A370">
            <v>37567</v>
          </cell>
          <cell r="B370">
            <v>23.917999999999999</v>
          </cell>
          <cell r="D370">
            <v>37609</v>
          </cell>
          <cell r="E370">
            <v>142.75971999999999</v>
          </cell>
        </row>
        <row r="371">
          <cell r="A371">
            <v>37568</v>
          </cell>
          <cell r="B371">
            <v>24.385999999999999</v>
          </cell>
          <cell r="D371">
            <v>37610</v>
          </cell>
          <cell r="E371">
            <v>145.00720999999999</v>
          </cell>
        </row>
        <row r="372">
          <cell r="A372">
            <v>37571</v>
          </cell>
          <cell r="B372">
            <v>24.2</v>
          </cell>
          <cell r="D372">
            <v>37613</v>
          </cell>
          <cell r="E372">
            <v>150.30879999999999</v>
          </cell>
        </row>
        <row r="373">
          <cell r="A373">
            <v>37572</v>
          </cell>
          <cell r="B373">
            <v>24.143000000000001</v>
          </cell>
          <cell r="D373">
            <v>37614</v>
          </cell>
          <cell r="E373">
            <v>153.27672000000001</v>
          </cell>
        </row>
        <row r="374">
          <cell r="A374">
            <v>37573</v>
          </cell>
          <cell r="B374">
            <v>23.765000000000001</v>
          </cell>
          <cell r="D374">
            <v>37616</v>
          </cell>
          <cell r="E374">
            <v>152.89249000000001</v>
          </cell>
        </row>
        <row r="375">
          <cell r="A375">
            <v>37574</v>
          </cell>
          <cell r="B375">
            <v>23.225999999999999</v>
          </cell>
          <cell r="D375">
            <v>37617</v>
          </cell>
          <cell r="E375">
            <v>152.55672000000001</v>
          </cell>
        </row>
        <row r="376">
          <cell r="A376">
            <v>37575</v>
          </cell>
          <cell r="B376">
            <v>23.007999999999999</v>
          </cell>
          <cell r="D376">
            <v>37620</v>
          </cell>
          <cell r="E376">
            <v>155.58223000000001</v>
          </cell>
        </row>
        <row r="377">
          <cell r="A377">
            <v>37578</v>
          </cell>
          <cell r="B377">
            <v>22.972000000000001</v>
          </cell>
          <cell r="D377">
            <v>37621</v>
          </cell>
          <cell r="E377">
            <v>157.87970999999999</v>
          </cell>
        </row>
        <row r="378">
          <cell r="A378">
            <v>37579</v>
          </cell>
          <cell r="B378">
            <v>23.654</v>
          </cell>
          <cell r="D378">
            <v>37623</v>
          </cell>
          <cell r="E378">
            <v>156.08697000000001</v>
          </cell>
        </row>
        <row r="379">
          <cell r="A379">
            <v>37580</v>
          </cell>
          <cell r="B379">
            <v>22.667000000000002</v>
          </cell>
          <cell r="D379">
            <v>37624</v>
          </cell>
          <cell r="E379">
            <v>159.59099000000001</v>
          </cell>
        </row>
        <row r="380">
          <cell r="A380">
            <v>37581</v>
          </cell>
          <cell r="B380">
            <v>21.981999999999999</v>
          </cell>
          <cell r="D380">
            <v>37627</v>
          </cell>
          <cell r="E380">
            <v>166.99700999999999</v>
          </cell>
        </row>
        <row r="381">
          <cell r="A381">
            <v>37582</v>
          </cell>
          <cell r="B381">
            <v>22.289000000000001</v>
          </cell>
          <cell r="D381">
            <v>37628</v>
          </cell>
          <cell r="E381">
            <v>170.36530999999999</v>
          </cell>
        </row>
        <row r="382">
          <cell r="A382">
            <v>37585</v>
          </cell>
          <cell r="B382">
            <v>22.760999999999999</v>
          </cell>
          <cell r="D382">
            <v>37629</v>
          </cell>
          <cell r="E382">
            <v>172.95903000000001</v>
          </cell>
        </row>
        <row r="383">
          <cell r="A383">
            <v>37586</v>
          </cell>
          <cell r="B383">
            <v>21.759</v>
          </cell>
          <cell r="D383">
            <v>37630</v>
          </cell>
          <cell r="E383">
            <v>177.23839000000001</v>
          </cell>
        </row>
        <row r="384">
          <cell r="A384">
            <v>37587</v>
          </cell>
          <cell r="B384">
            <v>21.774000000000001</v>
          </cell>
          <cell r="D384">
            <v>37631</v>
          </cell>
          <cell r="E384">
            <v>172.13754</v>
          </cell>
        </row>
        <row r="385">
          <cell r="A385">
            <v>37588</v>
          </cell>
          <cell r="B385">
            <v>22.379000000000001</v>
          </cell>
          <cell r="D385">
            <v>37634</v>
          </cell>
          <cell r="E385">
            <v>175.25904</v>
          </cell>
        </row>
        <row r="386">
          <cell r="A386">
            <v>37589</v>
          </cell>
          <cell r="B386">
            <v>21.998999999999999</v>
          </cell>
          <cell r="D386">
            <v>37635</v>
          </cell>
          <cell r="E386">
            <v>181.59753000000001</v>
          </cell>
        </row>
        <row r="387">
          <cell r="A387">
            <v>37592</v>
          </cell>
          <cell r="B387">
            <v>22.003</v>
          </cell>
          <cell r="D387">
            <v>37636</v>
          </cell>
          <cell r="E387">
            <v>182.00001</v>
          </cell>
        </row>
        <row r="388">
          <cell r="A388">
            <v>37593</v>
          </cell>
          <cell r="B388">
            <v>21.989000000000001</v>
          </cell>
          <cell r="D388">
            <v>37637</v>
          </cell>
          <cell r="E388">
            <v>182.71977000000001</v>
          </cell>
        </row>
        <row r="389">
          <cell r="A389">
            <v>37594</v>
          </cell>
          <cell r="B389">
            <v>22.26</v>
          </cell>
          <cell r="D389">
            <v>37638</v>
          </cell>
          <cell r="E389">
            <v>180.09361000000001</v>
          </cell>
        </row>
        <row r="390">
          <cell r="A390">
            <v>37595</v>
          </cell>
          <cell r="B390">
            <v>22.050999999999998</v>
          </cell>
          <cell r="D390">
            <v>37641</v>
          </cell>
          <cell r="E390">
            <v>180.48276999999999</v>
          </cell>
        </row>
        <row r="391">
          <cell r="A391">
            <v>37596</v>
          </cell>
          <cell r="B391">
            <v>22.404</v>
          </cell>
          <cell r="D391">
            <v>37642</v>
          </cell>
          <cell r="E391">
            <v>181.82553999999999</v>
          </cell>
        </row>
        <row r="392">
          <cell r="A392">
            <v>37599</v>
          </cell>
          <cell r="B392">
            <v>22.74</v>
          </cell>
          <cell r="D392">
            <v>37643</v>
          </cell>
          <cell r="E392">
            <v>183.15942999999999</v>
          </cell>
        </row>
        <row r="393">
          <cell r="A393">
            <v>37600</v>
          </cell>
          <cell r="B393">
            <v>22.742999999999999</v>
          </cell>
          <cell r="D393">
            <v>37644</v>
          </cell>
          <cell r="E393">
            <v>181.22806</v>
          </cell>
        </row>
        <row r="394">
          <cell r="A394">
            <v>37601</v>
          </cell>
          <cell r="B394">
            <v>22.542999999999999</v>
          </cell>
          <cell r="D394">
            <v>37645</v>
          </cell>
          <cell r="E394">
            <v>173.50232</v>
          </cell>
        </row>
        <row r="395">
          <cell r="A395">
            <v>37602</v>
          </cell>
          <cell r="B395">
            <v>22.29</v>
          </cell>
          <cell r="D395">
            <v>37648</v>
          </cell>
          <cell r="E395">
            <v>165.11745999999999</v>
          </cell>
        </row>
        <row r="396">
          <cell r="A396">
            <v>37603</v>
          </cell>
          <cell r="B396">
            <v>22.507000000000001</v>
          </cell>
          <cell r="D396">
            <v>37649</v>
          </cell>
          <cell r="E396">
            <v>168.11481000000001</v>
          </cell>
        </row>
        <row r="397">
          <cell r="A397">
            <v>37606</v>
          </cell>
          <cell r="B397">
            <v>22.414999999999999</v>
          </cell>
          <cell r="D397">
            <v>37650</v>
          </cell>
          <cell r="E397">
            <v>169.17452</v>
          </cell>
        </row>
        <row r="398">
          <cell r="A398">
            <v>37607</v>
          </cell>
          <cell r="B398">
            <v>22.34</v>
          </cell>
          <cell r="D398">
            <v>37651</v>
          </cell>
          <cell r="E398">
            <v>168.57012</v>
          </cell>
        </row>
        <row r="399">
          <cell r="A399">
            <v>37608</v>
          </cell>
          <cell r="B399">
            <v>22.388000000000002</v>
          </cell>
          <cell r="D399">
            <v>37652</v>
          </cell>
          <cell r="E399">
            <v>172.09702999999999</v>
          </cell>
        </row>
        <row r="400">
          <cell r="A400">
            <v>37609</v>
          </cell>
          <cell r="B400">
            <v>22.454000000000001</v>
          </cell>
          <cell r="D400">
            <v>37655</v>
          </cell>
          <cell r="E400">
            <v>172.59027</v>
          </cell>
        </row>
        <row r="401">
          <cell r="A401">
            <v>37610</v>
          </cell>
          <cell r="B401">
            <v>22.396000000000001</v>
          </cell>
          <cell r="D401">
            <v>37656</v>
          </cell>
          <cell r="E401">
            <v>180.59587999999999</v>
          </cell>
        </row>
        <row r="402">
          <cell r="A402">
            <v>37613</v>
          </cell>
          <cell r="B402">
            <v>22.359000000000002</v>
          </cell>
          <cell r="D402">
            <v>37657</v>
          </cell>
          <cell r="E402">
            <v>177.35961</v>
          </cell>
        </row>
        <row r="403">
          <cell r="A403">
            <v>37614</v>
          </cell>
          <cell r="B403">
            <v>22.5</v>
          </cell>
          <cell r="D403">
            <v>37658</v>
          </cell>
          <cell r="E403">
            <v>177.47618</v>
          </cell>
        </row>
        <row r="404">
          <cell r="A404">
            <v>37616</v>
          </cell>
          <cell r="B404">
            <v>22.344000000000001</v>
          </cell>
          <cell r="D404">
            <v>37659</v>
          </cell>
          <cell r="E404">
            <v>179.04595</v>
          </cell>
        </row>
        <row r="405">
          <cell r="A405">
            <v>37617</v>
          </cell>
          <cell r="B405">
            <v>22.408999999999999</v>
          </cell>
          <cell r="D405">
            <v>37662</v>
          </cell>
          <cell r="E405">
            <v>180.85128</v>
          </cell>
        </row>
        <row r="406">
          <cell r="A406">
            <v>37620</v>
          </cell>
          <cell r="B406">
            <v>22.832999999999998</v>
          </cell>
          <cell r="D406">
            <v>37663</v>
          </cell>
          <cell r="E406">
            <v>186.03242</v>
          </cell>
        </row>
        <row r="407">
          <cell r="A407">
            <v>37621</v>
          </cell>
          <cell r="B407">
            <v>22.407</v>
          </cell>
          <cell r="D407">
            <v>37664</v>
          </cell>
          <cell r="E407">
            <v>188.05817999999999</v>
          </cell>
        </row>
        <row r="408">
          <cell r="A408">
            <v>37623</v>
          </cell>
          <cell r="B408">
            <v>22.547999999999998</v>
          </cell>
          <cell r="D408">
            <v>37665</v>
          </cell>
          <cell r="E408">
            <v>185.79903999999999</v>
          </cell>
        </row>
        <row r="409">
          <cell r="A409">
            <v>37624</v>
          </cell>
          <cell r="B409">
            <v>22.774999999999999</v>
          </cell>
          <cell r="D409">
            <v>37666</v>
          </cell>
          <cell r="E409">
            <v>181.83555000000001</v>
          </cell>
        </row>
        <row r="410">
          <cell r="A410">
            <v>37627</v>
          </cell>
          <cell r="B410">
            <v>22.806000000000001</v>
          </cell>
          <cell r="D410">
            <v>37669</v>
          </cell>
          <cell r="E410">
            <v>184.48330999999999</v>
          </cell>
        </row>
        <row r="411">
          <cell r="A411">
            <v>37628</v>
          </cell>
          <cell r="B411">
            <v>23.05</v>
          </cell>
          <cell r="D411">
            <v>37670</v>
          </cell>
          <cell r="E411">
            <v>184.81516999999999</v>
          </cell>
        </row>
        <row r="412">
          <cell r="A412">
            <v>37629</v>
          </cell>
          <cell r="B412">
            <v>23.452999999999999</v>
          </cell>
          <cell r="D412">
            <v>37671</v>
          </cell>
          <cell r="E412">
            <v>181.68074999999999</v>
          </cell>
        </row>
        <row r="413">
          <cell r="A413">
            <v>37630</v>
          </cell>
          <cell r="B413">
            <v>23.782</v>
          </cell>
          <cell r="D413">
            <v>37672</v>
          </cell>
          <cell r="E413">
            <v>181.35095000000001</v>
          </cell>
        </row>
        <row r="414">
          <cell r="A414">
            <v>37631</v>
          </cell>
          <cell r="B414">
            <v>23.853999999999999</v>
          </cell>
          <cell r="D414">
            <v>37673</v>
          </cell>
          <cell r="E414">
            <v>185.30613</v>
          </cell>
        </row>
        <row r="415">
          <cell r="A415">
            <v>37634</v>
          </cell>
          <cell r="B415">
            <v>23.861999999999998</v>
          </cell>
          <cell r="D415">
            <v>37676</v>
          </cell>
          <cell r="E415">
            <v>185.5712</v>
          </cell>
        </row>
        <row r="416">
          <cell r="A416">
            <v>37635</v>
          </cell>
          <cell r="B416">
            <v>24.004000000000001</v>
          </cell>
          <cell r="D416">
            <v>37677</v>
          </cell>
          <cell r="E416">
            <v>186.51029</v>
          </cell>
        </row>
        <row r="417">
          <cell r="A417">
            <v>37636</v>
          </cell>
          <cell r="B417">
            <v>24.155999999999999</v>
          </cell>
          <cell r="D417">
            <v>37678</v>
          </cell>
          <cell r="E417">
            <v>185.09321</v>
          </cell>
        </row>
        <row r="418">
          <cell r="A418">
            <v>37637</v>
          </cell>
          <cell r="B418">
            <v>24.161999999999999</v>
          </cell>
          <cell r="D418">
            <v>37679</v>
          </cell>
          <cell r="E418">
            <v>181.47022000000001</v>
          </cell>
        </row>
        <row r="419">
          <cell r="A419">
            <v>37638</v>
          </cell>
          <cell r="B419">
            <v>24.016999999999999</v>
          </cell>
          <cell r="D419">
            <v>37680</v>
          </cell>
          <cell r="E419">
            <v>186.44271000000001</v>
          </cell>
        </row>
        <row r="420">
          <cell r="A420">
            <v>37641</v>
          </cell>
          <cell r="B420">
            <v>24.536999999999999</v>
          </cell>
          <cell r="D420">
            <v>37683</v>
          </cell>
          <cell r="E420">
            <v>185.32293999999999</v>
          </cell>
        </row>
        <row r="421">
          <cell r="A421">
            <v>37642</v>
          </cell>
          <cell r="B421">
            <v>23.928000000000001</v>
          </cell>
          <cell r="D421">
            <v>37684</v>
          </cell>
          <cell r="E421">
            <v>187.89921000000001</v>
          </cell>
        </row>
        <row r="422">
          <cell r="A422">
            <v>37643</v>
          </cell>
          <cell r="B422">
            <v>23.741</v>
          </cell>
          <cell r="D422">
            <v>37685</v>
          </cell>
          <cell r="E422">
            <v>187.45511999999999</v>
          </cell>
        </row>
        <row r="423">
          <cell r="A423">
            <v>37644</v>
          </cell>
          <cell r="B423">
            <v>23.847000000000001</v>
          </cell>
          <cell r="D423">
            <v>37686</v>
          </cell>
          <cell r="E423">
            <v>183.74803</v>
          </cell>
        </row>
        <row r="424">
          <cell r="A424">
            <v>37645</v>
          </cell>
          <cell r="B424">
            <v>23.725999999999999</v>
          </cell>
          <cell r="D424">
            <v>37687</v>
          </cell>
          <cell r="E424">
            <v>184.02216000000001</v>
          </cell>
        </row>
        <row r="425">
          <cell r="A425">
            <v>37648</v>
          </cell>
          <cell r="B425">
            <v>23.844000000000001</v>
          </cell>
          <cell r="D425">
            <v>37690</v>
          </cell>
          <cell r="E425">
            <v>178.46105</v>
          </cell>
        </row>
        <row r="426">
          <cell r="A426">
            <v>37649</v>
          </cell>
          <cell r="B426">
            <v>23.881</v>
          </cell>
          <cell r="D426">
            <v>37691</v>
          </cell>
          <cell r="E426">
            <v>177.87878000000001</v>
          </cell>
        </row>
        <row r="427">
          <cell r="A427">
            <v>37650</v>
          </cell>
          <cell r="B427">
            <v>23.704000000000001</v>
          </cell>
          <cell r="D427">
            <v>37692</v>
          </cell>
          <cell r="E427">
            <v>178.09953999999999</v>
          </cell>
        </row>
        <row r="428">
          <cell r="A428">
            <v>37651</v>
          </cell>
          <cell r="B428">
            <v>23.367000000000001</v>
          </cell>
          <cell r="D428">
            <v>37693</v>
          </cell>
          <cell r="E428">
            <v>181.04014000000001</v>
          </cell>
        </row>
        <row r="429">
          <cell r="A429">
            <v>37652</v>
          </cell>
          <cell r="B429">
            <v>23.675000000000001</v>
          </cell>
          <cell r="D429">
            <v>37694</v>
          </cell>
          <cell r="E429">
            <v>179.8331</v>
          </cell>
        </row>
        <row r="430">
          <cell r="A430">
            <v>37655</v>
          </cell>
          <cell r="B430">
            <v>23.425999999999998</v>
          </cell>
          <cell r="D430">
            <v>37697</v>
          </cell>
          <cell r="E430">
            <v>182.72284999999999</v>
          </cell>
        </row>
        <row r="431">
          <cell r="A431">
            <v>37656</v>
          </cell>
          <cell r="B431">
            <v>23.73</v>
          </cell>
          <cell r="D431">
            <v>37698</v>
          </cell>
          <cell r="E431">
            <v>185.43700000000001</v>
          </cell>
        </row>
        <row r="432">
          <cell r="A432">
            <v>37657</v>
          </cell>
          <cell r="B432">
            <v>23.768999999999998</v>
          </cell>
          <cell r="D432">
            <v>37699</v>
          </cell>
          <cell r="E432">
            <v>187.25706</v>
          </cell>
        </row>
        <row r="433">
          <cell r="A433">
            <v>37658</v>
          </cell>
          <cell r="B433">
            <v>23.704999999999998</v>
          </cell>
          <cell r="D433">
            <v>37700</v>
          </cell>
          <cell r="E433">
            <v>189.04364000000001</v>
          </cell>
        </row>
        <row r="434">
          <cell r="A434">
            <v>37659</v>
          </cell>
          <cell r="B434">
            <v>23.844999999999999</v>
          </cell>
          <cell r="D434">
            <v>37701</v>
          </cell>
          <cell r="E434">
            <v>193.66418999999999</v>
          </cell>
        </row>
        <row r="435">
          <cell r="A435">
            <v>37662</v>
          </cell>
          <cell r="B435">
            <v>23.821999999999999</v>
          </cell>
          <cell r="D435">
            <v>37704</v>
          </cell>
          <cell r="E435">
            <v>191.16444000000001</v>
          </cell>
        </row>
        <row r="436">
          <cell r="A436">
            <v>37663</v>
          </cell>
          <cell r="B436">
            <v>23.771000000000001</v>
          </cell>
          <cell r="D436">
            <v>37705</v>
          </cell>
          <cell r="E436">
            <v>195.66952000000001</v>
          </cell>
        </row>
        <row r="437">
          <cell r="A437">
            <v>37664</v>
          </cell>
          <cell r="B437">
            <v>23.606999999999999</v>
          </cell>
          <cell r="D437">
            <v>37706</v>
          </cell>
          <cell r="E437">
            <v>196.51861</v>
          </cell>
        </row>
        <row r="438">
          <cell r="A438">
            <v>37665</v>
          </cell>
          <cell r="B438">
            <v>23.372</v>
          </cell>
          <cell r="D438">
            <v>37707</v>
          </cell>
          <cell r="E438">
            <v>197.96173999999999</v>
          </cell>
        </row>
        <row r="439">
          <cell r="A439">
            <v>37666</v>
          </cell>
          <cell r="B439">
            <v>23.306999999999999</v>
          </cell>
          <cell r="D439">
            <v>37708</v>
          </cell>
          <cell r="E439">
            <v>190.56688</v>
          </cell>
        </row>
        <row r="440">
          <cell r="A440">
            <v>37669</v>
          </cell>
          <cell r="B440">
            <v>23.574999999999999</v>
          </cell>
          <cell r="D440">
            <v>37712</v>
          </cell>
          <cell r="E440">
            <v>190.8398</v>
          </cell>
        </row>
        <row r="441">
          <cell r="A441">
            <v>37670</v>
          </cell>
          <cell r="B441">
            <v>23.143000000000001</v>
          </cell>
          <cell r="D441">
            <v>37713</v>
          </cell>
          <cell r="E441">
            <v>193.63792000000001</v>
          </cell>
        </row>
        <row r="442">
          <cell r="A442">
            <v>37671</v>
          </cell>
          <cell r="B442">
            <v>23.126000000000001</v>
          </cell>
          <cell r="D442">
            <v>37714</v>
          </cell>
          <cell r="E442">
            <v>195.12609</v>
          </cell>
        </row>
        <row r="443">
          <cell r="A443">
            <v>37672</v>
          </cell>
          <cell r="B443">
            <v>23.065999999999999</v>
          </cell>
          <cell r="D443">
            <v>37715</v>
          </cell>
          <cell r="E443">
            <v>195.90018000000001</v>
          </cell>
        </row>
        <row r="444">
          <cell r="A444">
            <v>37673</v>
          </cell>
          <cell r="B444">
            <v>23.334</v>
          </cell>
          <cell r="D444">
            <v>37718</v>
          </cell>
          <cell r="E444">
            <v>195.80690000000001</v>
          </cell>
        </row>
        <row r="445">
          <cell r="A445">
            <v>37676</v>
          </cell>
          <cell r="B445">
            <v>23.428999999999998</v>
          </cell>
          <cell r="D445">
            <v>37719</v>
          </cell>
          <cell r="E445">
            <v>194.53735</v>
          </cell>
        </row>
        <row r="446">
          <cell r="A446">
            <v>37677</v>
          </cell>
          <cell r="B446">
            <v>23.221</v>
          </cell>
          <cell r="D446">
            <v>37720</v>
          </cell>
          <cell r="E446">
            <v>193.52186</v>
          </cell>
        </row>
        <row r="447">
          <cell r="A447">
            <v>37678</v>
          </cell>
          <cell r="B447">
            <v>22.907</v>
          </cell>
          <cell r="D447">
            <v>37721</v>
          </cell>
          <cell r="E447">
            <v>195.59205</v>
          </cell>
        </row>
        <row r="448">
          <cell r="A448">
            <v>37679</v>
          </cell>
          <cell r="B448">
            <v>22.669</v>
          </cell>
          <cell r="D448">
            <v>37722</v>
          </cell>
          <cell r="E448">
            <v>195.96548000000001</v>
          </cell>
        </row>
        <row r="449">
          <cell r="A449">
            <v>37680</v>
          </cell>
          <cell r="B449">
            <v>22.74</v>
          </cell>
          <cell r="D449">
            <v>37725</v>
          </cell>
          <cell r="E449">
            <v>200.73910000000001</v>
          </cell>
        </row>
        <row r="450">
          <cell r="A450">
            <v>37683</v>
          </cell>
          <cell r="B450">
            <v>22.821999999999999</v>
          </cell>
          <cell r="D450">
            <v>37726</v>
          </cell>
          <cell r="E450">
            <v>199.67930999999999</v>
          </cell>
        </row>
        <row r="451">
          <cell r="A451">
            <v>37684</v>
          </cell>
          <cell r="B451">
            <v>22.669</v>
          </cell>
          <cell r="D451">
            <v>37727</v>
          </cell>
          <cell r="E451">
            <v>204.98979</v>
          </cell>
        </row>
        <row r="452">
          <cell r="A452">
            <v>37685</v>
          </cell>
          <cell r="B452">
            <v>22.786000000000001</v>
          </cell>
          <cell r="D452">
            <v>37732</v>
          </cell>
          <cell r="E452">
            <v>221.56269</v>
          </cell>
        </row>
        <row r="453">
          <cell r="A453">
            <v>37686</v>
          </cell>
          <cell r="B453">
            <v>21.875</v>
          </cell>
          <cell r="D453">
            <v>37733</v>
          </cell>
          <cell r="E453">
            <v>228.89164</v>
          </cell>
        </row>
        <row r="454">
          <cell r="A454">
            <v>37687</v>
          </cell>
          <cell r="B454">
            <v>22.13</v>
          </cell>
          <cell r="D454">
            <v>37734</v>
          </cell>
          <cell r="E454">
            <v>236.55076</v>
          </cell>
        </row>
        <row r="455">
          <cell r="A455">
            <v>37690</v>
          </cell>
          <cell r="B455">
            <v>22.1</v>
          </cell>
          <cell r="D455">
            <v>37735</v>
          </cell>
          <cell r="E455">
            <v>227.65763999999999</v>
          </cell>
        </row>
        <row r="456">
          <cell r="A456">
            <v>37691</v>
          </cell>
          <cell r="B456">
            <v>22.055</v>
          </cell>
          <cell r="D456">
            <v>37736</v>
          </cell>
          <cell r="E456">
            <v>231.03903</v>
          </cell>
        </row>
        <row r="457">
          <cell r="A457">
            <v>37692</v>
          </cell>
          <cell r="B457">
            <v>22.071000000000002</v>
          </cell>
          <cell r="D457">
            <v>37739</v>
          </cell>
          <cell r="E457">
            <v>213.32866999999999</v>
          </cell>
        </row>
        <row r="458">
          <cell r="A458">
            <v>37693</v>
          </cell>
          <cell r="B458">
            <v>21.902000000000001</v>
          </cell>
          <cell r="D458">
            <v>37740</v>
          </cell>
          <cell r="E458">
            <v>218.22612000000001</v>
          </cell>
        </row>
        <row r="459">
          <cell r="A459">
            <v>37694</v>
          </cell>
          <cell r="B459">
            <v>22.295000000000002</v>
          </cell>
          <cell r="D459">
            <v>37741</v>
          </cell>
          <cell r="E459">
            <v>225.31442000000001</v>
          </cell>
        </row>
        <row r="460">
          <cell r="A460">
            <v>37697</v>
          </cell>
          <cell r="B460">
            <v>22.568999999999999</v>
          </cell>
          <cell r="D460">
            <v>37743</v>
          </cell>
          <cell r="E460">
            <v>235.29938999999999</v>
          </cell>
        </row>
        <row r="461">
          <cell r="A461">
            <v>37698</v>
          </cell>
          <cell r="B461">
            <v>23.036000000000001</v>
          </cell>
          <cell r="D461">
            <v>37746</v>
          </cell>
          <cell r="E461">
            <v>233.66220000000001</v>
          </cell>
        </row>
        <row r="462">
          <cell r="A462">
            <v>37699</v>
          </cell>
          <cell r="B462">
            <v>23.102</v>
          </cell>
          <cell r="D462">
            <v>37747</v>
          </cell>
          <cell r="E462">
            <v>227.28506999999999</v>
          </cell>
        </row>
        <row r="463">
          <cell r="A463">
            <v>37700</v>
          </cell>
          <cell r="B463">
            <v>23.373999999999999</v>
          </cell>
          <cell r="D463">
            <v>37748</v>
          </cell>
          <cell r="E463">
            <v>228.12479999999999</v>
          </cell>
        </row>
        <row r="464">
          <cell r="A464">
            <v>37701</v>
          </cell>
          <cell r="B464">
            <v>23.414000000000001</v>
          </cell>
          <cell r="D464">
            <v>37749</v>
          </cell>
          <cell r="E464">
            <v>225.76820000000001</v>
          </cell>
        </row>
        <row r="465">
          <cell r="A465">
            <v>37704</v>
          </cell>
          <cell r="B465">
            <v>23.472999999999999</v>
          </cell>
          <cell r="D465">
            <v>37750</v>
          </cell>
          <cell r="E465">
            <v>230.79819000000001</v>
          </cell>
        </row>
        <row r="466">
          <cell r="A466">
            <v>37705</v>
          </cell>
          <cell r="B466">
            <v>23.385000000000002</v>
          </cell>
          <cell r="D466">
            <v>37753</v>
          </cell>
          <cell r="E466">
            <v>224.96664000000001</v>
          </cell>
        </row>
        <row r="467">
          <cell r="A467">
            <v>37706</v>
          </cell>
          <cell r="B467">
            <v>23.887</v>
          </cell>
          <cell r="D467">
            <v>37754</v>
          </cell>
          <cell r="E467">
            <v>223.92760999999999</v>
          </cell>
        </row>
        <row r="468">
          <cell r="A468">
            <v>37707</v>
          </cell>
          <cell r="B468">
            <v>23.661999999999999</v>
          </cell>
          <cell r="D468">
            <v>37755</v>
          </cell>
          <cell r="E468">
            <v>227.44454999999999</v>
          </cell>
        </row>
        <row r="469">
          <cell r="A469">
            <v>37708</v>
          </cell>
          <cell r="B469">
            <v>24.053999999999998</v>
          </cell>
          <cell r="D469">
            <v>37756</v>
          </cell>
          <cell r="E469">
            <v>220.92687000000001</v>
          </cell>
        </row>
        <row r="470">
          <cell r="A470">
            <v>37711</v>
          </cell>
          <cell r="B470">
            <v>24.323</v>
          </cell>
          <cell r="D470">
            <v>37757</v>
          </cell>
          <cell r="E470">
            <v>227.11776</v>
          </cell>
        </row>
        <row r="471">
          <cell r="A471">
            <v>37712</v>
          </cell>
          <cell r="B471">
            <v>25.039000000000001</v>
          </cell>
          <cell r="D471">
            <v>37760</v>
          </cell>
          <cell r="E471">
            <v>214.86877000000001</v>
          </cell>
        </row>
        <row r="472">
          <cell r="A472">
            <v>37713</v>
          </cell>
          <cell r="B472">
            <v>26.306000000000001</v>
          </cell>
          <cell r="D472">
            <v>37761</v>
          </cell>
          <cell r="E472">
            <v>213.65744000000001</v>
          </cell>
        </row>
        <row r="473">
          <cell r="A473">
            <v>37714</v>
          </cell>
          <cell r="B473">
            <v>27.135999999999999</v>
          </cell>
          <cell r="D473">
            <v>37762</v>
          </cell>
          <cell r="E473">
            <v>222.74405999999999</v>
          </cell>
        </row>
        <row r="474">
          <cell r="A474">
            <v>37715</v>
          </cell>
          <cell r="B474">
            <v>26.872</v>
          </cell>
          <cell r="D474">
            <v>37763</v>
          </cell>
          <cell r="E474">
            <v>230.18880999999999</v>
          </cell>
        </row>
        <row r="475">
          <cell r="A475">
            <v>37718</v>
          </cell>
          <cell r="B475">
            <v>27.196000000000002</v>
          </cell>
          <cell r="D475">
            <v>37764</v>
          </cell>
          <cell r="E475">
            <v>225.06804</v>
          </cell>
        </row>
        <row r="476">
          <cell r="A476">
            <v>37719</v>
          </cell>
          <cell r="B476">
            <v>26.641999999999999</v>
          </cell>
          <cell r="D476">
            <v>37767</v>
          </cell>
          <cell r="E476">
            <v>228.87738999999999</v>
          </cell>
        </row>
        <row r="477">
          <cell r="A477">
            <v>37720</v>
          </cell>
          <cell r="B477">
            <v>26.373000000000001</v>
          </cell>
          <cell r="D477">
            <v>37768</v>
          </cell>
          <cell r="E477">
            <v>231.26546999999999</v>
          </cell>
        </row>
        <row r="478">
          <cell r="A478">
            <v>37721</v>
          </cell>
          <cell r="B478">
            <v>26.625</v>
          </cell>
          <cell r="D478">
            <v>37769</v>
          </cell>
          <cell r="E478">
            <v>235.63163</v>
          </cell>
        </row>
        <row r="479">
          <cell r="A479">
            <v>37722</v>
          </cell>
          <cell r="B479">
            <v>26.766999999999999</v>
          </cell>
          <cell r="D479">
            <v>37770</v>
          </cell>
          <cell r="E479">
            <v>233.94274999999999</v>
          </cell>
        </row>
        <row r="480">
          <cell r="A480">
            <v>37725</v>
          </cell>
          <cell r="B480">
            <v>27.196999999999999</v>
          </cell>
          <cell r="D480">
            <v>37771</v>
          </cell>
          <cell r="E480">
            <v>235.36086</v>
          </cell>
        </row>
        <row r="481">
          <cell r="A481">
            <v>37726</v>
          </cell>
          <cell r="B481">
            <v>27.391999999999999</v>
          </cell>
          <cell r="D481">
            <v>37774</v>
          </cell>
          <cell r="E481">
            <v>247.01581999999999</v>
          </cell>
        </row>
        <row r="482">
          <cell r="A482">
            <v>37727</v>
          </cell>
          <cell r="B482">
            <v>27.466000000000001</v>
          </cell>
          <cell r="D482">
            <v>37775</v>
          </cell>
          <cell r="E482">
            <v>249.45197999999999</v>
          </cell>
        </row>
        <row r="483">
          <cell r="A483">
            <v>37728</v>
          </cell>
          <cell r="B483">
            <v>27.576000000000001</v>
          </cell>
          <cell r="D483">
            <v>37776</v>
          </cell>
          <cell r="E483">
            <v>248.19453999999999</v>
          </cell>
        </row>
        <row r="484">
          <cell r="A484">
            <v>37729</v>
          </cell>
          <cell r="B484">
            <v>26.875</v>
          </cell>
          <cell r="D484">
            <v>37777</v>
          </cell>
          <cell r="E484">
            <v>249.04517000000001</v>
          </cell>
        </row>
        <row r="485">
          <cell r="A485">
            <v>37732</v>
          </cell>
          <cell r="B485">
            <v>27.527999999999999</v>
          </cell>
          <cell r="D485">
            <v>37778</v>
          </cell>
          <cell r="E485">
            <v>254.63239999999999</v>
          </cell>
        </row>
        <row r="486">
          <cell r="A486">
            <v>37733</v>
          </cell>
          <cell r="B486">
            <v>29.015999999999998</v>
          </cell>
          <cell r="D486">
            <v>37781</v>
          </cell>
          <cell r="E486">
            <v>255.12257</v>
          </cell>
        </row>
        <row r="487">
          <cell r="A487">
            <v>37734</v>
          </cell>
          <cell r="B487">
            <v>29.806000000000001</v>
          </cell>
          <cell r="D487">
            <v>37782</v>
          </cell>
          <cell r="E487">
            <v>259.50135999999998</v>
          </cell>
        </row>
        <row r="488">
          <cell r="A488">
            <v>37735</v>
          </cell>
          <cell r="B488">
            <v>29.280999999999999</v>
          </cell>
          <cell r="D488">
            <v>37783</v>
          </cell>
          <cell r="E488">
            <v>261.54037</v>
          </cell>
        </row>
        <row r="489">
          <cell r="A489">
            <v>37736</v>
          </cell>
          <cell r="B489">
            <v>28.922000000000001</v>
          </cell>
          <cell r="D489">
            <v>37784</v>
          </cell>
          <cell r="E489">
            <v>270.29029000000003</v>
          </cell>
        </row>
        <row r="490">
          <cell r="A490">
            <v>37739</v>
          </cell>
          <cell r="B490">
            <v>28.31</v>
          </cell>
          <cell r="D490">
            <v>37785</v>
          </cell>
          <cell r="E490">
            <v>272.23736000000002</v>
          </cell>
        </row>
        <row r="491">
          <cell r="A491">
            <v>37740</v>
          </cell>
          <cell r="B491">
            <v>29.02</v>
          </cell>
          <cell r="D491">
            <v>37789</v>
          </cell>
          <cell r="E491">
            <v>282.62265000000002</v>
          </cell>
        </row>
        <row r="492">
          <cell r="A492">
            <v>37741</v>
          </cell>
          <cell r="B492">
            <v>29.422999999999998</v>
          </cell>
          <cell r="D492">
            <v>37790</v>
          </cell>
          <cell r="E492">
            <v>275.49597</v>
          </cell>
        </row>
        <row r="493">
          <cell r="A493">
            <v>37742</v>
          </cell>
          <cell r="B493">
            <v>29.65</v>
          </cell>
          <cell r="D493">
            <v>37791</v>
          </cell>
          <cell r="E493">
            <v>279.36126999999999</v>
          </cell>
        </row>
        <row r="494">
          <cell r="A494">
            <v>37743</v>
          </cell>
          <cell r="B494">
            <v>30.251999999999999</v>
          </cell>
          <cell r="D494">
            <v>37792</v>
          </cell>
          <cell r="E494">
            <v>285.87689</v>
          </cell>
        </row>
        <row r="495">
          <cell r="A495">
            <v>37746</v>
          </cell>
          <cell r="B495">
            <v>29.797999999999998</v>
          </cell>
          <cell r="D495">
            <v>37795</v>
          </cell>
          <cell r="E495">
            <v>287.94995999999998</v>
          </cell>
        </row>
        <row r="496">
          <cell r="A496">
            <v>37747</v>
          </cell>
          <cell r="B496">
            <v>29.667999999999999</v>
          </cell>
          <cell r="D496">
            <v>37796</v>
          </cell>
          <cell r="E496">
            <v>286.56448999999998</v>
          </cell>
        </row>
        <row r="497">
          <cell r="A497">
            <v>37748</v>
          </cell>
          <cell r="B497">
            <v>30.154</v>
          </cell>
          <cell r="D497">
            <v>37797</v>
          </cell>
          <cell r="E497">
            <v>286.96595000000002</v>
          </cell>
        </row>
        <row r="498">
          <cell r="A498">
            <v>37749</v>
          </cell>
          <cell r="B498">
            <v>30.065000000000001</v>
          </cell>
          <cell r="D498">
            <v>37798</v>
          </cell>
          <cell r="E498">
            <v>265.02154999999999</v>
          </cell>
        </row>
        <row r="499">
          <cell r="A499">
            <v>37750</v>
          </cell>
          <cell r="B499">
            <v>30.088000000000001</v>
          </cell>
          <cell r="D499">
            <v>37799</v>
          </cell>
          <cell r="E499">
            <v>263.40633000000003</v>
          </cell>
        </row>
        <row r="500">
          <cell r="A500">
            <v>37753</v>
          </cell>
          <cell r="B500">
            <v>30.175000000000001</v>
          </cell>
          <cell r="D500">
            <v>37802</v>
          </cell>
          <cell r="E500">
            <v>273.67649999999998</v>
          </cell>
        </row>
        <row r="501">
          <cell r="A501">
            <v>37754</v>
          </cell>
          <cell r="B501">
            <v>29.675000000000001</v>
          </cell>
          <cell r="D501">
            <v>37803</v>
          </cell>
          <cell r="E501">
            <v>271.14924000000002</v>
          </cell>
        </row>
        <row r="502">
          <cell r="A502">
            <v>37755</v>
          </cell>
          <cell r="B502">
            <v>29.654</v>
          </cell>
          <cell r="D502">
            <v>37804</v>
          </cell>
          <cell r="E502">
            <v>267.74619999999999</v>
          </cell>
        </row>
        <row r="503">
          <cell r="A503">
            <v>37756</v>
          </cell>
          <cell r="B503">
            <v>29.75</v>
          </cell>
          <cell r="D503">
            <v>37805</v>
          </cell>
          <cell r="E503">
            <v>257.75157000000002</v>
          </cell>
        </row>
        <row r="504">
          <cell r="A504">
            <v>37757</v>
          </cell>
          <cell r="B504">
            <v>29.751999999999999</v>
          </cell>
          <cell r="D504">
            <v>37806</v>
          </cell>
          <cell r="E504">
            <v>261.14186000000001</v>
          </cell>
        </row>
        <row r="505">
          <cell r="A505">
            <v>37760</v>
          </cell>
          <cell r="B505">
            <v>29.696000000000002</v>
          </cell>
          <cell r="D505">
            <v>37809</v>
          </cell>
          <cell r="E505">
            <v>265.03320000000002</v>
          </cell>
        </row>
        <row r="506">
          <cell r="A506">
            <v>37761</v>
          </cell>
          <cell r="B506">
            <v>29.672999999999998</v>
          </cell>
          <cell r="D506">
            <v>37810</v>
          </cell>
          <cell r="E506">
            <v>259.65077000000002</v>
          </cell>
        </row>
        <row r="507">
          <cell r="A507">
            <v>37762</v>
          </cell>
          <cell r="B507">
            <v>30.49</v>
          </cell>
          <cell r="D507">
            <v>37812</v>
          </cell>
          <cell r="E507">
            <v>255.57288</v>
          </cell>
        </row>
        <row r="508">
          <cell r="A508">
            <v>37763</v>
          </cell>
          <cell r="B508">
            <v>30.774999999999999</v>
          </cell>
          <cell r="D508">
            <v>37813</v>
          </cell>
          <cell r="E508">
            <v>257.66093000000001</v>
          </cell>
        </row>
        <row r="509">
          <cell r="A509">
            <v>37764</v>
          </cell>
          <cell r="B509">
            <v>30.696000000000002</v>
          </cell>
          <cell r="D509">
            <v>37816</v>
          </cell>
          <cell r="E509">
            <v>255.61409</v>
          </cell>
        </row>
        <row r="510">
          <cell r="A510">
            <v>37767</v>
          </cell>
          <cell r="B510">
            <v>30.832999999999998</v>
          </cell>
          <cell r="D510">
            <v>37817</v>
          </cell>
          <cell r="E510">
            <v>250.07033000000001</v>
          </cell>
        </row>
        <row r="511">
          <cell r="A511">
            <v>37768</v>
          </cell>
          <cell r="B511">
            <v>30.283999999999999</v>
          </cell>
          <cell r="D511">
            <v>37818</v>
          </cell>
          <cell r="E511">
            <v>251.62522000000001</v>
          </cell>
        </row>
        <row r="512">
          <cell r="A512">
            <v>37769</v>
          </cell>
          <cell r="B512">
            <v>30.236000000000001</v>
          </cell>
          <cell r="D512">
            <v>37819</v>
          </cell>
          <cell r="E512">
            <v>259.02336000000003</v>
          </cell>
        </row>
        <row r="513">
          <cell r="A513">
            <v>37770</v>
          </cell>
          <cell r="B513">
            <v>29.962</v>
          </cell>
          <cell r="D513">
            <v>37820</v>
          </cell>
          <cell r="E513">
            <v>264.96971000000002</v>
          </cell>
        </row>
        <row r="514">
          <cell r="A514">
            <v>37771</v>
          </cell>
          <cell r="B514">
            <v>29.236999999999998</v>
          </cell>
          <cell r="D514">
            <v>37823</v>
          </cell>
          <cell r="E514">
            <v>263.65296000000001</v>
          </cell>
        </row>
        <row r="515">
          <cell r="A515">
            <v>37774</v>
          </cell>
          <cell r="B515">
            <v>29.408000000000001</v>
          </cell>
          <cell r="D515">
            <v>37824</v>
          </cell>
          <cell r="E515">
            <v>267.89229999999998</v>
          </cell>
        </row>
        <row r="516">
          <cell r="A516">
            <v>37775</v>
          </cell>
          <cell r="B516">
            <v>29.9</v>
          </cell>
          <cell r="D516">
            <v>37825</v>
          </cell>
          <cell r="E516">
            <v>269.35135000000002</v>
          </cell>
        </row>
        <row r="517">
          <cell r="A517">
            <v>37776</v>
          </cell>
          <cell r="B517">
            <v>30.306999999999999</v>
          </cell>
          <cell r="D517">
            <v>37826</v>
          </cell>
          <cell r="E517">
            <v>263.83857999999998</v>
          </cell>
        </row>
        <row r="518">
          <cell r="A518">
            <v>37777</v>
          </cell>
          <cell r="B518">
            <v>30.693999999999999</v>
          </cell>
          <cell r="D518">
            <v>37827</v>
          </cell>
          <cell r="E518">
            <v>260.19859000000002</v>
          </cell>
        </row>
        <row r="519">
          <cell r="A519">
            <v>37778</v>
          </cell>
          <cell r="B519">
            <v>31.093</v>
          </cell>
          <cell r="D519">
            <v>37830</v>
          </cell>
          <cell r="E519">
            <v>261.28241000000003</v>
          </cell>
        </row>
        <row r="520">
          <cell r="A520">
            <v>37781</v>
          </cell>
          <cell r="B520">
            <v>32.691000000000003</v>
          </cell>
          <cell r="D520">
            <v>37831</v>
          </cell>
          <cell r="E520">
            <v>267.11971999999997</v>
          </cell>
        </row>
        <row r="521">
          <cell r="A521">
            <v>37782</v>
          </cell>
          <cell r="B521">
            <v>33.435000000000002</v>
          </cell>
          <cell r="D521">
            <v>37832</v>
          </cell>
          <cell r="E521">
            <v>265.52350000000001</v>
          </cell>
        </row>
        <row r="522">
          <cell r="A522">
            <v>37783</v>
          </cell>
          <cell r="B522">
            <v>33.738999999999997</v>
          </cell>
          <cell r="D522">
            <v>37833</v>
          </cell>
          <cell r="E522">
            <v>258.89974999999998</v>
          </cell>
        </row>
        <row r="523">
          <cell r="A523">
            <v>37784</v>
          </cell>
          <cell r="B523">
            <v>33.566000000000003</v>
          </cell>
          <cell r="D523">
            <v>37834</v>
          </cell>
          <cell r="E523">
            <v>255.55634000000001</v>
          </cell>
        </row>
        <row r="524">
          <cell r="A524">
            <v>37785</v>
          </cell>
          <cell r="B524">
            <v>34.091000000000001</v>
          </cell>
          <cell r="D524">
            <v>37837</v>
          </cell>
          <cell r="E524">
            <v>254.60034999999999</v>
          </cell>
        </row>
        <row r="525">
          <cell r="A525">
            <v>37788</v>
          </cell>
          <cell r="B525">
            <v>34.637</v>
          </cell>
          <cell r="D525">
            <v>37838</v>
          </cell>
          <cell r="E525">
            <v>252.84157999999999</v>
          </cell>
        </row>
        <row r="526">
          <cell r="A526">
            <v>37789</v>
          </cell>
          <cell r="B526">
            <v>34.872999999999998</v>
          </cell>
          <cell r="D526">
            <v>37839</v>
          </cell>
          <cell r="E526">
            <v>252.21883</v>
          </cell>
        </row>
        <row r="527">
          <cell r="A527">
            <v>37790</v>
          </cell>
          <cell r="B527">
            <v>33.877000000000002</v>
          </cell>
          <cell r="D527">
            <v>37840</v>
          </cell>
          <cell r="E527">
            <v>253.5795</v>
          </cell>
        </row>
        <row r="528">
          <cell r="A528">
            <v>37791</v>
          </cell>
          <cell r="B528">
            <v>34.008000000000003</v>
          </cell>
          <cell r="D528">
            <v>37841</v>
          </cell>
          <cell r="E528">
            <v>253.07693</v>
          </cell>
        </row>
        <row r="529">
          <cell r="A529">
            <v>37792</v>
          </cell>
          <cell r="B529">
            <v>33.652000000000001</v>
          </cell>
          <cell r="D529">
            <v>37844</v>
          </cell>
          <cell r="E529">
            <v>244.44786999999999</v>
          </cell>
        </row>
        <row r="530">
          <cell r="A530">
            <v>37795</v>
          </cell>
          <cell r="B530">
            <v>33.979999999999997</v>
          </cell>
          <cell r="D530">
            <v>37845</v>
          </cell>
          <cell r="E530">
            <v>245.69128000000001</v>
          </cell>
        </row>
        <row r="531">
          <cell r="A531">
            <v>37796</v>
          </cell>
          <cell r="B531">
            <v>33.981000000000002</v>
          </cell>
          <cell r="D531">
            <v>37846</v>
          </cell>
          <cell r="E531">
            <v>249.13346999999999</v>
          </cell>
        </row>
        <row r="532">
          <cell r="A532">
            <v>37797</v>
          </cell>
          <cell r="B532">
            <v>33.880000000000003</v>
          </cell>
          <cell r="D532">
            <v>37847</v>
          </cell>
          <cell r="E532">
            <v>248.7757</v>
          </cell>
        </row>
        <row r="533">
          <cell r="A533">
            <v>37798</v>
          </cell>
          <cell r="B533">
            <v>33.052</v>
          </cell>
          <cell r="D533">
            <v>37848</v>
          </cell>
          <cell r="E533">
            <v>246.51469</v>
          </cell>
        </row>
        <row r="534">
          <cell r="A534">
            <v>37799</v>
          </cell>
          <cell r="B534">
            <v>32.896000000000001</v>
          </cell>
          <cell r="D534">
            <v>37852</v>
          </cell>
          <cell r="E534">
            <v>237.84962999999999</v>
          </cell>
        </row>
        <row r="535">
          <cell r="A535">
            <v>37802</v>
          </cell>
          <cell r="B535">
            <v>33.003999999999998</v>
          </cell>
          <cell r="D535">
            <v>37853</v>
          </cell>
          <cell r="E535">
            <v>231.23564999999999</v>
          </cell>
        </row>
        <row r="536">
          <cell r="A536">
            <v>37803</v>
          </cell>
          <cell r="B536">
            <v>33.061999999999998</v>
          </cell>
          <cell r="D536">
            <v>37854</v>
          </cell>
          <cell r="E536">
            <v>236.74190999999999</v>
          </cell>
        </row>
        <row r="537">
          <cell r="A537">
            <v>37804</v>
          </cell>
          <cell r="B537">
            <v>33.159999999999997</v>
          </cell>
          <cell r="D537">
            <v>37855</v>
          </cell>
          <cell r="E537">
            <v>230.06563</v>
          </cell>
        </row>
        <row r="538">
          <cell r="A538">
            <v>37805</v>
          </cell>
          <cell r="B538">
            <v>33.073</v>
          </cell>
          <cell r="D538">
            <v>37858</v>
          </cell>
          <cell r="E538">
            <v>235.31516999999999</v>
          </cell>
        </row>
        <row r="539">
          <cell r="A539">
            <v>37806</v>
          </cell>
          <cell r="B539">
            <v>33</v>
          </cell>
          <cell r="D539">
            <v>37859</v>
          </cell>
          <cell r="E539">
            <v>238.69920999999999</v>
          </cell>
        </row>
        <row r="540">
          <cell r="A540">
            <v>37809</v>
          </cell>
          <cell r="B540">
            <v>32.804000000000002</v>
          </cell>
          <cell r="D540">
            <v>37860</v>
          </cell>
          <cell r="E540">
            <v>239.84435999999999</v>
          </cell>
        </row>
        <row r="541">
          <cell r="A541">
            <v>37810</v>
          </cell>
          <cell r="B541">
            <v>32.029000000000003</v>
          </cell>
          <cell r="D541">
            <v>37861</v>
          </cell>
          <cell r="E541">
            <v>240.57888</v>
          </cell>
        </row>
        <row r="542">
          <cell r="A542">
            <v>37811</v>
          </cell>
          <cell r="B542">
            <v>32.24</v>
          </cell>
          <cell r="D542">
            <v>37862</v>
          </cell>
          <cell r="E542">
            <v>240.98987</v>
          </cell>
        </row>
        <row r="543">
          <cell r="A543">
            <v>37812</v>
          </cell>
          <cell r="B543">
            <v>31.827000000000002</v>
          </cell>
          <cell r="D543">
            <v>37865</v>
          </cell>
          <cell r="E543">
            <v>240.27994000000001</v>
          </cell>
        </row>
        <row r="544">
          <cell r="A544">
            <v>37813</v>
          </cell>
          <cell r="B544">
            <v>31.422999999999998</v>
          </cell>
          <cell r="D544">
            <v>37866</v>
          </cell>
          <cell r="E544">
            <v>244.51265000000001</v>
          </cell>
        </row>
        <row r="545">
          <cell r="A545">
            <v>37816</v>
          </cell>
          <cell r="B545">
            <v>31.111999999999998</v>
          </cell>
          <cell r="D545">
            <v>37867</v>
          </cell>
          <cell r="E545">
            <v>246.63867999999999</v>
          </cell>
        </row>
        <row r="546">
          <cell r="A546">
            <v>37817</v>
          </cell>
          <cell r="B546">
            <v>30.986000000000001</v>
          </cell>
          <cell r="D546">
            <v>37868</v>
          </cell>
          <cell r="E546">
            <v>247.77028000000001</v>
          </cell>
        </row>
        <row r="547">
          <cell r="A547">
            <v>37818</v>
          </cell>
          <cell r="B547">
            <v>30.641999999999999</v>
          </cell>
          <cell r="D547">
            <v>37869</v>
          </cell>
          <cell r="E547">
            <v>256.16034999999999</v>
          </cell>
        </row>
        <row r="548">
          <cell r="A548">
            <v>37819</v>
          </cell>
          <cell r="B548">
            <v>30.616</v>
          </cell>
          <cell r="D548">
            <v>37872</v>
          </cell>
          <cell r="E548">
            <v>256.36671000000001</v>
          </cell>
        </row>
        <row r="549">
          <cell r="A549">
            <v>37820</v>
          </cell>
          <cell r="B549">
            <v>30.725000000000001</v>
          </cell>
          <cell r="D549">
            <v>37873</v>
          </cell>
          <cell r="E549">
            <v>245.30521999999999</v>
          </cell>
        </row>
        <row r="550">
          <cell r="A550">
            <v>37823</v>
          </cell>
          <cell r="B550">
            <v>31.254000000000001</v>
          </cell>
          <cell r="D550">
            <v>37874</v>
          </cell>
          <cell r="E550">
            <v>259.83307000000002</v>
          </cell>
        </row>
        <row r="551">
          <cell r="A551">
            <v>37824</v>
          </cell>
          <cell r="B551">
            <v>32.1</v>
          </cell>
          <cell r="D551">
            <v>37875</v>
          </cell>
          <cell r="E551">
            <v>262.73448999999999</v>
          </cell>
        </row>
        <row r="552">
          <cell r="A552">
            <v>37825</v>
          </cell>
          <cell r="B552">
            <v>32.271999999999998</v>
          </cell>
          <cell r="D552">
            <v>37876</v>
          </cell>
          <cell r="E552">
            <v>264.49326000000002</v>
          </cell>
        </row>
        <row r="553">
          <cell r="A553">
            <v>37826</v>
          </cell>
          <cell r="B553">
            <v>31.824999999999999</v>
          </cell>
          <cell r="D553">
            <v>37879</v>
          </cell>
          <cell r="E553">
            <v>269.42561999999998</v>
          </cell>
        </row>
        <row r="554">
          <cell r="A554">
            <v>37827</v>
          </cell>
          <cell r="B554">
            <v>31.510999999999999</v>
          </cell>
          <cell r="D554">
            <v>37880</v>
          </cell>
          <cell r="E554">
            <v>275.82686000000001</v>
          </cell>
        </row>
        <row r="555">
          <cell r="A555">
            <v>37830</v>
          </cell>
          <cell r="B555">
            <v>31.33</v>
          </cell>
          <cell r="D555">
            <v>37881</v>
          </cell>
          <cell r="E555">
            <v>275.49205000000001</v>
          </cell>
        </row>
        <row r="556">
          <cell r="A556">
            <v>37831</v>
          </cell>
          <cell r="B556">
            <v>31.018000000000001</v>
          </cell>
          <cell r="D556">
            <v>37882</v>
          </cell>
          <cell r="E556">
            <v>274.25776000000002</v>
          </cell>
        </row>
        <row r="557">
          <cell r="A557">
            <v>37832</v>
          </cell>
          <cell r="B557">
            <v>29.571999999999999</v>
          </cell>
          <cell r="D557">
            <v>37883</v>
          </cell>
          <cell r="E557">
            <v>268.39145000000002</v>
          </cell>
        </row>
        <row r="558">
          <cell r="A558">
            <v>37833</v>
          </cell>
          <cell r="B558">
            <v>29.361999999999998</v>
          </cell>
          <cell r="D558">
            <v>37886</v>
          </cell>
          <cell r="E558">
            <v>273.22325000000001</v>
          </cell>
        </row>
        <row r="559">
          <cell r="A559">
            <v>37834</v>
          </cell>
          <cell r="B559">
            <v>27.99</v>
          </cell>
          <cell r="D559">
            <v>37887</v>
          </cell>
          <cell r="E559">
            <v>274.65861000000001</v>
          </cell>
        </row>
        <row r="560">
          <cell r="A560">
            <v>37837</v>
          </cell>
          <cell r="B560">
            <v>29.138000000000002</v>
          </cell>
          <cell r="D560">
            <v>37888</v>
          </cell>
          <cell r="E560">
            <v>280.84777000000003</v>
          </cell>
        </row>
        <row r="561">
          <cell r="A561">
            <v>37838</v>
          </cell>
          <cell r="B561">
            <v>29.413</v>
          </cell>
          <cell r="D561">
            <v>37889</v>
          </cell>
          <cell r="E561">
            <v>277.92223000000001</v>
          </cell>
        </row>
        <row r="562">
          <cell r="A562">
            <v>37839</v>
          </cell>
          <cell r="B562">
            <v>29.341999999999999</v>
          </cell>
          <cell r="D562">
            <v>37890</v>
          </cell>
          <cell r="E562">
            <v>279.15933000000001</v>
          </cell>
        </row>
        <row r="563">
          <cell r="A563">
            <v>37840</v>
          </cell>
          <cell r="B563">
            <v>29.295000000000002</v>
          </cell>
          <cell r="D563">
            <v>37893</v>
          </cell>
          <cell r="E563">
            <v>282.57364000000001</v>
          </cell>
        </row>
        <row r="564">
          <cell r="A564">
            <v>37841</v>
          </cell>
          <cell r="B564">
            <v>29.547000000000001</v>
          </cell>
          <cell r="D564">
            <v>37894</v>
          </cell>
          <cell r="E564">
            <v>284.18544000000003</v>
          </cell>
        </row>
        <row r="565">
          <cell r="A565">
            <v>37844</v>
          </cell>
          <cell r="B565">
            <v>30.007999999999999</v>
          </cell>
          <cell r="D565">
            <v>37895</v>
          </cell>
          <cell r="E565">
            <v>284.50518</v>
          </cell>
        </row>
        <row r="566">
          <cell r="A566">
            <v>37845</v>
          </cell>
          <cell r="B566">
            <v>30.786000000000001</v>
          </cell>
          <cell r="D566">
            <v>37896</v>
          </cell>
          <cell r="E566">
            <v>286.56331</v>
          </cell>
        </row>
        <row r="567">
          <cell r="A567">
            <v>37846</v>
          </cell>
          <cell r="B567">
            <v>30.692</v>
          </cell>
          <cell r="D567">
            <v>37897</v>
          </cell>
          <cell r="E567">
            <v>287.00432000000001</v>
          </cell>
        </row>
        <row r="568">
          <cell r="A568">
            <v>37847</v>
          </cell>
          <cell r="B568">
            <v>30.562999999999999</v>
          </cell>
          <cell r="D568">
            <v>37900</v>
          </cell>
          <cell r="E568">
            <v>289.91190999999998</v>
          </cell>
        </row>
        <row r="569">
          <cell r="A569">
            <v>37848</v>
          </cell>
          <cell r="B569">
            <v>30.533999999999999</v>
          </cell>
          <cell r="D569">
            <v>37901</v>
          </cell>
          <cell r="E569">
            <v>289.77516000000003</v>
          </cell>
        </row>
        <row r="570">
          <cell r="A570">
            <v>37851</v>
          </cell>
          <cell r="B570">
            <v>30.562000000000001</v>
          </cell>
          <cell r="D570">
            <v>37902</v>
          </cell>
          <cell r="E570">
            <v>295.66433000000001</v>
          </cell>
        </row>
        <row r="571">
          <cell r="A571">
            <v>37852</v>
          </cell>
          <cell r="B571">
            <v>30.864000000000001</v>
          </cell>
          <cell r="D571">
            <v>37903</v>
          </cell>
          <cell r="E571">
            <v>301.58740999999998</v>
          </cell>
        </row>
        <row r="572">
          <cell r="A572">
            <v>37853</v>
          </cell>
          <cell r="B572">
            <v>30.587</v>
          </cell>
          <cell r="D572">
            <v>37904</v>
          </cell>
          <cell r="E572">
            <v>304.83321000000001</v>
          </cell>
        </row>
        <row r="573">
          <cell r="A573">
            <v>37854</v>
          </cell>
          <cell r="B573">
            <v>30.66</v>
          </cell>
          <cell r="D573">
            <v>37908</v>
          </cell>
          <cell r="E573">
            <v>304.80703999999997</v>
          </cell>
        </row>
        <row r="574">
          <cell r="A574">
            <v>37855</v>
          </cell>
          <cell r="B574">
            <v>30.552</v>
          </cell>
          <cell r="D574">
            <v>37909</v>
          </cell>
          <cell r="E574">
            <v>305.98172</v>
          </cell>
        </row>
        <row r="575">
          <cell r="A575">
            <v>37858</v>
          </cell>
          <cell r="B575">
            <v>30.806000000000001</v>
          </cell>
          <cell r="D575">
            <v>37910</v>
          </cell>
          <cell r="E575">
            <v>304.28773999999999</v>
          </cell>
        </row>
        <row r="576">
          <cell r="A576">
            <v>37859</v>
          </cell>
          <cell r="B576">
            <v>30.747</v>
          </cell>
          <cell r="D576">
            <v>37911</v>
          </cell>
          <cell r="E576">
            <v>308.28449000000001</v>
          </cell>
        </row>
        <row r="577">
          <cell r="A577">
            <v>37860</v>
          </cell>
          <cell r="B577">
            <v>30.509</v>
          </cell>
          <cell r="D577">
            <v>37914</v>
          </cell>
          <cell r="E577">
            <v>317.06060000000002</v>
          </cell>
        </row>
        <row r="578">
          <cell r="A578">
            <v>37861</v>
          </cell>
          <cell r="B578">
            <v>30.462</v>
          </cell>
          <cell r="D578">
            <v>37915</v>
          </cell>
          <cell r="E578">
            <v>320.95173999999997</v>
          </cell>
        </row>
        <row r="579">
          <cell r="A579">
            <v>37862</v>
          </cell>
          <cell r="B579">
            <v>30.584</v>
          </cell>
          <cell r="D579">
            <v>37916</v>
          </cell>
          <cell r="E579">
            <v>312.49826000000002</v>
          </cell>
        </row>
        <row r="580">
          <cell r="A580">
            <v>37865</v>
          </cell>
          <cell r="B580">
            <v>30.812999999999999</v>
          </cell>
          <cell r="D580">
            <v>37917</v>
          </cell>
          <cell r="E580">
            <v>313.16242999999997</v>
          </cell>
        </row>
        <row r="581">
          <cell r="A581">
            <v>37866</v>
          </cell>
          <cell r="B581">
            <v>30.850999999999999</v>
          </cell>
          <cell r="D581">
            <v>37918</v>
          </cell>
          <cell r="E581">
            <v>324.97095000000002</v>
          </cell>
        </row>
        <row r="582">
          <cell r="A582">
            <v>37867</v>
          </cell>
          <cell r="B582">
            <v>31.09</v>
          </cell>
          <cell r="D582">
            <v>37921</v>
          </cell>
          <cell r="E582">
            <v>323.40321999999998</v>
          </cell>
        </row>
        <row r="583">
          <cell r="A583">
            <v>37868</v>
          </cell>
          <cell r="B583">
            <v>31.279</v>
          </cell>
          <cell r="D583">
            <v>37922</v>
          </cell>
          <cell r="E583">
            <v>330.12562000000003</v>
          </cell>
        </row>
        <row r="584">
          <cell r="A584">
            <v>37869</v>
          </cell>
          <cell r="B584">
            <v>31.844000000000001</v>
          </cell>
          <cell r="D584">
            <v>37923</v>
          </cell>
          <cell r="E584">
            <v>330.58372000000003</v>
          </cell>
        </row>
        <row r="585">
          <cell r="A585">
            <v>37872</v>
          </cell>
          <cell r="B585">
            <v>31.632999999999999</v>
          </cell>
          <cell r="D585">
            <v>37924</v>
          </cell>
          <cell r="E585">
            <v>327.18747000000002</v>
          </cell>
        </row>
        <row r="586">
          <cell r="A586">
            <v>37873</v>
          </cell>
          <cell r="B586">
            <v>31.516999999999999</v>
          </cell>
          <cell r="D586">
            <v>37925</v>
          </cell>
          <cell r="E586">
            <v>323.72151000000002</v>
          </cell>
        </row>
        <row r="587">
          <cell r="A587">
            <v>37874</v>
          </cell>
          <cell r="B587">
            <v>32.68</v>
          </cell>
          <cell r="D587">
            <v>37928</v>
          </cell>
          <cell r="E587">
            <v>331.10334</v>
          </cell>
        </row>
        <row r="588">
          <cell r="A588">
            <v>37875</v>
          </cell>
          <cell r="B588">
            <v>31.734000000000002</v>
          </cell>
          <cell r="D588">
            <v>37929</v>
          </cell>
          <cell r="E588">
            <v>334.92282999999998</v>
          </cell>
        </row>
        <row r="589">
          <cell r="A589">
            <v>37876</v>
          </cell>
          <cell r="B589">
            <v>31.812000000000001</v>
          </cell>
          <cell r="D589">
            <v>37930</v>
          </cell>
          <cell r="E589">
            <v>338.02625</v>
          </cell>
        </row>
        <row r="590">
          <cell r="A590">
            <v>37879</v>
          </cell>
          <cell r="B590">
            <v>31.954000000000001</v>
          </cell>
          <cell r="D590">
            <v>37932</v>
          </cell>
          <cell r="E590">
            <v>338.21251000000001</v>
          </cell>
        </row>
        <row r="591">
          <cell r="A591">
            <v>37880</v>
          </cell>
          <cell r="B591">
            <v>31.443999999999999</v>
          </cell>
          <cell r="D591">
            <v>37935</v>
          </cell>
          <cell r="E591">
            <v>333.96494000000001</v>
          </cell>
        </row>
        <row r="592">
          <cell r="A592">
            <v>37881</v>
          </cell>
          <cell r="B592">
            <v>31.28</v>
          </cell>
          <cell r="D592">
            <v>37936</v>
          </cell>
          <cell r="E592">
            <v>322.26668999999998</v>
          </cell>
        </row>
        <row r="593">
          <cell r="A593">
            <v>37882</v>
          </cell>
          <cell r="B593">
            <v>30.706</v>
          </cell>
          <cell r="D593">
            <v>37937</v>
          </cell>
          <cell r="E593">
            <v>324.05612000000002</v>
          </cell>
        </row>
        <row r="594">
          <cell r="A594">
            <v>37883</v>
          </cell>
          <cell r="B594">
            <v>30.062000000000001</v>
          </cell>
          <cell r="D594">
            <v>37938</v>
          </cell>
          <cell r="E594">
            <v>325.73973999999998</v>
          </cell>
        </row>
        <row r="595">
          <cell r="A595">
            <v>37886</v>
          </cell>
          <cell r="B595">
            <v>29.260999999999999</v>
          </cell>
          <cell r="D595">
            <v>37939</v>
          </cell>
          <cell r="E595">
            <v>325.09505999999999</v>
          </cell>
        </row>
        <row r="596">
          <cell r="A596">
            <v>37887</v>
          </cell>
          <cell r="B596">
            <v>28.884</v>
          </cell>
          <cell r="D596">
            <v>37942</v>
          </cell>
          <cell r="E596">
            <v>318.66759999999999</v>
          </cell>
        </row>
        <row r="597">
          <cell r="A597">
            <v>37888</v>
          </cell>
          <cell r="B597">
            <v>28.855</v>
          </cell>
          <cell r="D597">
            <v>37943</v>
          </cell>
          <cell r="E597">
            <v>320.53145999999998</v>
          </cell>
        </row>
        <row r="598">
          <cell r="A598">
            <v>37889</v>
          </cell>
          <cell r="B598">
            <v>28.67</v>
          </cell>
          <cell r="D598">
            <v>37944</v>
          </cell>
          <cell r="E598">
            <v>320.71377000000001</v>
          </cell>
        </row>
        <row r="599">
          <cell r="A599">
            <v>37890</v>
          </cell>
          <cell r="B599">
            <v>28.734000000000002</v>
          </cell>
          <cell r="D599">
            <v>37945</v>
          </cell>
          <cell r="E599">
            <v>320.45526999999998</v>
          </cell>
        </row>
        <row r="600">
          <cell r="A600">
            <v>37893</v>
          </cell>
          <cell r="B600">
            <v>28.72</v>
          </cell>
          <cell r="D600">
            <v>37946</v>
          </cell>
          <cell r="E600">
            <v>326.71393</v>
          </cell>
        </row>
        <row r="601">
          <cell r="A601">
            <v>37894</v>
          </cell>
          <cell r="B601">
            <v>28.725999999999999</v>
          </cell>
          <cell r="D601">
            <v>37949</v>
          </cell>
          <cell r="E601">
            <v>335.02676000000002</v>
          </cell>
        </row>
        <row r="602">
          <cell r="A602">
            <v>37895</v>
          </cell>
          <cell r="B602">
            <v>28.745000000000001</v>
          </cell>
          <cell r="D602">
            <v>37950</v>
          </cell>
          <cell r="E602">
            <v>337.21129999999999</v>
          </cell>
        </row>
        <row r="603">
          <cell r="A603">
            <v>37896</v>
          </cell>
          <cell r="B603">
            <v>28.646000000000001</v>
          </cell>
          <cell r="D603">
            <v>37951</v>
          </cell>
          <cell r="E603">
            <v>332.77985000000001</v>
          </cell>
        </row>
        <row r="604">
          <cell r="A604">
            <v>37897</v>
          </cell>
          <cell r="B604">
            <v>28.776</v>
          </cell>
          <cell r="D604">
            <v>37952</v>
          </cell>
          <cell r="E604">
            <v>333.95967999999999</v>
          </cell>
        </row>
        <row r="605">
          <cell r="A605">
            <v>37900</v>
          </cell>
          <cell r="B605">
            <v>28.812999999999999</v>
          </cell>
          <cell r="D605">
            <v>37953</v>
          </cell>
          <cell r="E605">
            <v>333.57659000000001</v>
          </cell>
        </row>
        <row r="606">
          <cell r="A606">
            <v>37901</v>
          </cell>
          <cell r="B606">
            <v>29.132000000000001</v>
          </cell>
          <cell r="D606">
            <v>37956</v>
          </cell>
          <cell r="E606">
            <v>335.66081000000003</v>
          </cell>
        </row>
        <row r="607">
          <cell r="A607">
            <v>37902</v>
          </cell>
          <cell r="B607">
            <v>28.995000000000001</v>
          </cell>
          <cell r="D607">
            <v>37957</v>
          </cell>
          <cell r="E607">
            <v>343.37533000000002</v>
          </cell>
        </row>
        <row r="608">
          <cell r="A608">
            <v>37903</v>
          </cell>
          <cell r="B608">
            <v>28.988</v>
          </cell>
          <cell r="D608">
            <v>37958</v>
          </cell>
          <cell r="E608">
            <v>340.83098999999999</v>
          </cell>
        </row>
        <row r="609">
          <cell r="A609">
            <v>37904</v>
          </cell>
          <cell r="B609">
            <v>29.026</v>
          </cell>
          <cell r="D609">
            <v>37959</v>
          </cell>
          <cell r="E609">
            <v>340.69783000000001</v>
          </cell>
        </row>
        <row r="610">
          <cell r="A610">
            <v>37907</v>
          </cell>
          <cell r="B610">
            <v>29.026</v>
          </cell>
          <cell r="D610">
            <v>37960</v>
          </cell>
          <cell r="E610">
            <v>346.17356000000001</v>
          </cell>
        </row>
        <row r="611">
          <cell r="A611">
            <v>37908</v>
          </cell>
          <cell r="B611">
            <v>29.113</v>
          </cell>
          <cell r="D611">
            <v>37964</v>
          </cell>
          <cell r="E611">
            <v>346.55320999999998</v>
          </cell>
        </row>
        <row r="612">
          <cell r="A612">
            <v>37909</v>
          </cell>
          <cell r="B612">
            <v>29.045999999999999</v>
          </cell>
          <cell r="D612">
            <v>37965</v>
          </cell>
          <cell r="E612">
            <v>335.20341999999999</v>
          </cell>
        </row>
        <row r="613">
          <cell r="A613">
            <v>37910</v>
          </cell>
          <cell r="B613">
            <v>29.148</v>
          </cell>
          <cell r="D613">
            <v>37966</v>
          </cell>
          <cell r="E613">
            <v>339.85073</v>
          </cell>
        </row>
        <row r="614">
          <cell r="A614">
            <v>37911</v>
          </cell>
          <cell r="B614">
            <v>29.045999999999999</v>
          </cell>
          <cell r="D614">
            <v>37967</v>
          </cell>
          <cell r="E614">
            <v>336.42604999999998</v>
          </cell>
        </row>
        <row r="615">
          <cell r="A615">
            <v>37914</v>
          </cell>
          <cell r="B615">
            <v>29.048999999999999</v>
          </cell>
          <cell r="D615">
            <v>37970</v>
          </cell>
          <cell r="E615">
            <v>330.8485</v>
          </cell>
        </row>
        <row r="616">
          <cell r="A616">
            <v>37915</v>
          </cell>
          <cell r="B616">
            <v>29.055</v>
          </cell>
          <cell r="D616">
            <v>37971</v>
          </cell>
          <cell r="E616">
            <v>333.91744999999997</v>
          </cell>
        </row>
        <row r="617">
          <cell r="A617">
            <v>37916</v>
          </cell>
          <cell r="B617">
            <v>29.007000000000001</v>
          </cell>
          <cell r="D617">
            <v>37972</v>
          </cell>
          <cell r="E617">
            <v>337.22244999999998</v>
          </cell>
        </row>
        <row r="618">
          <cell r="A618">
            <v>37917</v>
          </cell>
          <cell r="B618">
            <v>28.966000000000001</v>
          </cell>
          <cell r="D618">
            <v>37973</v>
          </cell>
          <cell r="E618">
            <v>343.37882000000002</v>
          </cell>
        </row>
        <row r="619">
          <cell r="A619">
            <v>37918</v>
          </cell>
          <cell r="B619">
            <v>28.765999999999998</v>
          </cell>
          <cell r="D619">
            <v>37974</v>
          </cell>
          <cell r="E619">
            <v>337.44810999999999</v>
          </cell>
        </row>
        <row r="620">
          <cell r="A620">
            <v>37921</v>
          </cell>
          <cell r="B620">
            <v>28.68</v>
          </cell>
          <cell r="D620">
            <v>37977</v>
          </cell>
          <cell r="E620">
            <v>347.73966999999999</v>
          </cell>
        </row>
        <row r="621">
          <cell r="A621">
            <v>37922</v>
          </cell>
          <cell r="B621">
            <v>28.791</v>
          </cell>
          <cell r="D621">
            <v>37978</v>
          </cell>
          <cell r="E621">
            <v>347.38573000000002</v>
          </cell>
        </row>
        <row r="622">
          <cell r="A622">
            <v>37923</v>
          </cell>
          <cell r="B622">
            <v>28.602</v>
          </cell>
          <cell r="D622">
            <v>37979</v>
          </cell>
          <cell r="E622">
            <v>350.71409</v>
          </cell>
        </row>
        <row r="623">
          <cell r="A623">
            <v>37924</v>
          </cell>
          <cell r="B623">
            <v>28.413</v>
          </cell>
          <cell r="D623">
            <v>37981</v>
          </cell>
          <cell r="E623">
            <v>354.06959999999998</v>
          </cell>
        </row>
        <row r="624">
          <cell r="A624">
            <v>37925</v>
          </cell>
          <cell r="B624">
            <v>28.081</v>
          </cell>
          <cell r="D624">
            <v>37984</v>
          </cell>
          <cell r="E624">
            <v>366.34836000000001</v>
          </cell>
        </row>
        <row r="625">
          <cell r="A625">
            <v>37928</v>
          </cell>
          <cell r="B625">
            <v>27.937000000000001</v>
          </cell>
          <cell r="D625">
            <v>37985</v>
          </cell>
          <cell r="E625">
            <v>365.82130999999998</v>
          </cell>
        </row>
        <row r="626">
          <cell r="A626">
            <v>37929</v>
          </cell>
          <cell r="B626">
            <v>27.367999999999999</v>
          </cell>
          <cell r="D626">
            <v>37986</v>
          </cell>
          <cell r="E626">
            <v>366.16568999999998</v>
          </cell>
        </row>
        <row r="627">
          <cell r="A627">
            <v>37930</v>
          </cell>
          <cell r="B627">
            <v>27.437000000000001</v>
          </cell>
          <cell r="D627">
            <v>37988</v>
          </cell>
          <cell r="E627">
            <v>377.55270000000002</v>
          </cell>
        </row>
        <row r="628">
          <cell r="A628">
            <v>37931</v>
          </cell>
          <cell r="B628">
            <v>27.329000000000001</v>
          </cell>
          <cell r="D628">
            <v>37991</v>
          </cell>
          <cell r="E628">
            <v>397.33379000000002</v>
          </cell>
        </row>
        <row r="629">
          <cell r="A629">
            <v>37932</v>
          </cell>
          <cell r="B629">
            <v>27.117000000000001</v>
          </cell>
          <cell r="D629">
            <v>37992</v>
          </cell>
          <cell r="E629">
            <v>404.52791999999999</v>
          </cell>
        </row>
        <row r="630">
          <cell r="A630">
            <v>37935</v>
          </cell>
          <cell r="B630">
            <v>27.239000000000001</v>
          </cell>
          <cell r="D630">
            <v>37993</v>
          </cell>
          <cell r="E630">
            <v>403.39285000000001</v>
          </cell>
        </row>
        <row r="631">
          <cell r="A631">
            <v>37936</v>
          </cell>
          <cell r="B631">
            <v>27.332999999999998</v>
          </cell>
          <cell r="D631">
            <v>37994</v>
          </cell>
          <cell r="E631">
            <v>400.21436</v>
          </cell>
        </row>
        <row r="632">
          <cell r="A632">
            <v>37937</v>
          </cell>
          <cell r="B632">
            <v>27.238</v>
          </cell>
          <cell r="D632">
            <v>37995</v>
          </cell>
          <cell r="E632">
            <v>413.28289000000001</v>
          </cell>
        </row>
        <row r="633">
          <cell r="A633">
            <v>37938</v>
          </cell>
          <cell r="B633">
            <v>27.183</v>
          </cell>
          <cell r="D633">
            <v>37998</v>
          </cell>
          <cell r="E633">
            <v>411.94846000000001</v>
          </cell>
        </row>
        <row r="634">
          <cell r="A634">
            <v>37939</v>
          </cell>
          <cell r="B634">
            <v>27.071000000000002</v>
          </cell>
          <cell r="D634">
            <v>37999</v>
          </cell>
          <cell r="E634">
            <v>422.27634999999998</v>
          </cell>
        </row>
        <row r="635">
          <cell r="A635">
            <v>37942</v>
          </cell>
          <cell r="B635">
            <v>26.72</v>
          </cell>
          <cell r="D635">
            <v>38000</v>
          </cell>
          <cell r="E635">
            <v>418.02852000000001</v>
          </cell>
        </row>
        <row r="636">
          <cell r="A636">
            <v>37943</v>
          </cell>
          <cell r="B636">
            <v>26.869</v>
          </cell>
          <cell r="D636">
            <v>38001</v>
          </cell>
          <cell r="E636">
            <v>419.14422000000002</v>
          </cell>
        </row>
        <row r="637">
          <cell r="A637">
            <v>37944</v>
          </cell>
          <cell r="B637">
            <v>26.931000000000001</v>
          </cell>
          <cell r="D637">
            <v>38002</v>
          </cell>
          <cell r="E637">
            <v>419.46325999999999</v>
          </cell>
        </row>
        <row r="638">
          <cell r="A638">
            <v>37945</v>
          </cell>
          <cell r="B638">
            <v>26.701000000000001</v>
          </cell>
          <cell r="D638">
            <v>38005</v>
          </cell>
          <cell r="E638">
            <v>432.69578000000001</v>
          </cell>
        </row>
        <row r="639">
          <cell r="A639">
            <v>37946</v>
          </cell>
          <cell r="B639">
            <v>26.853000000000002</v>
          </cell>
          <cell r="D639">
            <v>38006</v>
          </cell>
          <cell r="E639">
            <v>435.92111999999997</v>
          </cell>
        </row>
        <row r="640">
          <cell r="A640">
            <v>37949</v>
          </cell>
          <cell r="B640">
            <v>26.998000000000001</v>
          </cell>
          <cell r="D640">
            <v>38007</v>
          </cell>
          <cell r="E640">
            <v>421.61725999999999</v>
          </cell>
        </row>
        <row r="641">
          <cell r="A641">
            <v>37950</v>
          </cell>
          <cell r="B641">
            <v>27.297000000000001</v>
          </cell>
          <cell r="D641">
            <v>38008</v>
          </cell>
          <cell r="E641">
            <v>417.88440000000003</v>
          </cell>
        </row>
        <row r="642">
          <cell r="A642">
            <v>37951</v>
          </cell>
          <cell r="B642">
            <v>27.123000000000001</v>
          </cell>
          <cell r="D642">
            <v>38009</v>
          </cell>
          <cell r="E642">
            <v>399.86259999999999</v>
          </cell>
        </row>
        <row r="643">
          <cell r="A643">
            <v>37952</v>
          </cell>
          <cell r="B643">
            <v>27.018999999999998</v>
          </cell>
          <cell r="D643">
            <v>38012</v>
          </cell>
          <cell r="E643">
            <v>411.7801</v>
          </cell>
        </row>
        <row r="644">
          <cell r="A644">
            <v>37953</v>
          </cell>
          <cell r="B644">
            <v>27.114999999999998</v>
          </cell>
          <cell r="D644">
            <v>38013</v>
          </cell>
          <cell r="E644">
            <v>413.11248000000001</v>
          </cell>
        </row>
        <row r="645">
          <cell r="A645">
            <v>37956</v>
          </cell>
          <cell r="B645">
            <v>27.190999999999999</v>
          </cell>
          <cell r="D645">
            <v>38014</v>
          </cell>
          <cell r="E645">
            <v>404.97343999999998</v>
          </cell>
        </row>
        <row r="646">
          <cell r="A646">
            <v>37957</v>
          </cell>
          <cell r="B646">
            <v>27.353000000000002</v>
          </cell>
          <cell r="D646">
            <v>38015</v>
          </cell>
          <cell r="E646">
            <v>387.43275</v>
          </cell>
        </row>
        <row r="647">
          <cell r="A647">
            <v>37958</v>
          </cell>
          <cell r="B647">
            <v>27.33</v>
          </cell>
          <cell r="D647">
            <v>38016</v>
          </cell>
          <cell r="E647">
            <v>389.6875</v>
          </cell>
        </row>
        <row r="648">
          <cell r="A648">
            <v>37959</v>
          </cell>
          <cell r="B648">
            <v>27.774999999999999</v>
          </cell>
          <cell r="D648">
            <v>38019</v>
          </cell>
          <cell r="E648">
            <v>386.14492999999999</v>
          </cell>
        </row>
        <row r="649">
          <cell r="A649">
            <v>37960</v>
          </cell>
          <cell r="B649">
            <v>27.957999999999998</v>
          </cell>
          <cell r="D649">
            <v>38020</v>
          </cell>
          <cell r="E649">
            <v>394.50394</v>
          </cell>
        </row>
        <row r="650">
          <cell r="A650">
            <v>37963</v>
          </cell>
          <cell r="B650">
            <v>28.151</v>
          </cell>
          <cell r="D650">
            <v>38021</v>
          </cell>
          <cell r="E650">
            <v>385.70533999999998</v>
          </cell>
        </row>
        <row r="651">
          <cell r="A651">
            <v>37964</v>
          </cell>
          <cell r="B651">
            <v>28.507000000000001</v>
          </cell>
          <cell r="D651">
            <v>38022</v>
          </cell>
          <cell r="E651">
            <v>366.41867000000002</v>
          </cell>
        </row>
        <row r="652">
          <cell r="A652">
            <v>37965</v>
          </cell>
          <cell r="B652">
            <v>29.042999999999999</v>
          </cell>
          <cell r="D652">
            <v>38023</v>
          </cell>
          <cell r="E652">
            <v>356.55383</v>
          </cell>
        </row>
        <row r="653">
          <cell r="A653">
            <v>37966</v>
          </cell>
          <cell r="B653">
            <v>28.837</v>
          </cell>
          <cell r="D653">
            <v>38026</v>
          </cell>
          <cell r="E653">
            <v>372.38844999999998</v>
          </cell>
        </row>
        <row r="654">
          <cell r="A654">
            <v>37967</v>
          </cell>
          <cell r="B654">
            <v>28.216000000000001</v>
          </cell>
          <cell r="D654">
            <v>38027</v>
          </cell>
          <cell r="E654">
            <v>342.91215</v>
          </cell>
        </row>
        <row r="655">
          <cell r="A655">
            <v>37970</v>
          </cell>
          <cell r="B655">
            <v>27.620999999999999</v>
          </cell>
          <cell r="D655">
            <v>38028</v>
          </cell>
          <cell r="E655">
            <v>350.37592000000001</v>
          </cell>
        </row>
        <row r="656">
          <cell r="A656">
            <v>37971</v>
          </cell>
          <cell r="B656">
            <v>27.98</v>
          </cell>
          <cell r="D656">
            <v>38029</v>
          </cell>
          <cell r="E656">
            <v>365.80844999999999</v>
          </cell>
        </row>
        <row r="657">
          <cell r="A657">
            <v>37972</v>
          </cell>
          <cell r="B657">
            <v>27.913</v>
          </cell>
          <cell r="D657">
            <v>38030</v>
          </cell>
          <cell r="E657">
            <v>373.47615000000002</v>
          </cell>
        </row>
        <row r="658">
          <cell r="A658">
            <v>37973</v>
          </cell>
          <cell r="B658">
            <v>28.024000000000001</v>
          </cell>
          <cell r="D658">
            <v>38033</v>
          </cell>
          <cell r="E658">
            <v>383.86705000000001</v>
          </cell>
        </row>
        <row r="659">
          <cell r="A659">
            <v>37974</v>
          </cell>
          <cell r="B659">
            <v>27.824999999999999</v>
          </cell>
          <cell r="D659">
            <v>38034</v>
          </cell>
          <cell r="E659">
            <v>379.01263</v>
          </cell>
        </row>
        <row r="660">
          <cell r="A660">
            <v>37977</v>
          </cell>
          <cell r="B660">
            <v>27.805</v>
          </cell>
          <cell r="D660">
            <v>38035</v>
          </cell>
          <cell r="E660">
            <v>384.03885000000002</v>
          </cell>
        </row>
        <row r="661">
          <cell r="A661">
            <v>37978</v>
          </cell>
          <cell r="B661">
            <v>27.719000000000001</v>
          </cell>
          <cell r="D661">
            <v>38036</v>
          </cell>
          <cell r="E661">
            <v>382.54856999999998</v>
          </cell>
        </row>
        <row r="662">
          <cell r="A662">
            <v>37979</v>
          </cell>
          <cell r="B662">
            <v>27.576000000000001</v>
          </cell>
          <cell r="D662">
            <v>38037</v>
          </cell>
          <cell r="E662">
            <v>391.23937000000001</v>
          </cell>
        </row>
        <row r="663">
          <cell r="A663">
            <v>37981</v>
          </cell>
          <cell r="B663">
            <v>27.667000000000002</v>
          </cell>
          <cell r="D663">
            <v>38040</v>
          </cell>
          <cell r="E663">
            <v>410.48599999999999</v>
          </cell>
        </row>
        <row r="664">
          <cell r="A664">
            <v>37984</v>
          </cell>
          <cell r="B664">
            <v>27.702000000000002</v>
          </cell>
          <cell r="D664">
            <v>38041</v>
          </cell>
          <cell r="E664">
            <v>412.75038999999998</v>
          </cell>
        </row>
        <row r="665">
          <cell r="A665">
            <v>37985</v>
          </cell>
          <cell r="B665">
            <v>27.646000000000001</v>
          </cell>
          <cell r="D665">
            <v>38042</v>
          </cell>
          <cell r="E665">
            <v>402.95094999999998</v>
          </cell>
        </row>
        <row r="666">
          <cell r="A666">
            <v>37986</v>
          </cell>
          <cell r="B666">
            <v>27.687000000000001</v>
          </cell>
          <cell r="D666">
            <v>38043</v>
          </cell>
          <cell r="E666">
            <v>407.22557</v>
          </cell>
        </row>
        <row r="667">
          <cell r="A667">
            <v>37988</v>
          </cell>
          <cell r="B667">
            <v>27.709</v>
          </cell>
          <cell r="D667">
            <v>38044</v>
          </cell>
          <cell r="E667">
            <v>404.76909999999998</v>
          </cell>
        </row>
        <row r="668">
          <cell r="A668">
            <v>37991</v>
          </cell>
          <cell r="B668">
            <v>28.105</v>
          </cell>
          <cell r="D668">
            <v>38047</v>
          </cell>
          <cell r="E668">
            <v>414.63952</v>
          </cell>
        </row>
        <row r="669">
          <cell r="A669">
            <v>37992</v>
          </cell>
          <cell r="B669">
            <v>29.007999999999999</v>
          </cell>
          <cell r="D669">
            <v>38048</v>
          </cell>
          <cell r="E669">
            <v>415.84865000000002</v>
          </cell>
        </row>
        <row r="670">
          <cell r="A670">
            <v>37993</v>
          </cell>
          <cell r="B670">
            <v>29.283999999999999</v>
          </cell>
          <cell r="D670">
            <v>38049</v>
          </cell>
          <cell r="E670">
            <v>413.47879999999998</v>
          </cell>
        </row>
        <row r="671">
          <cell r="A671">
            <v>37994</v>
          </cell>
          <cell r="B671">
            <v>30.146000000000001</v>
          </cell>
          <cell r="D671">
            <v>38050</v>
          </cell>
          <cell r="E671">
            <v>407.13434999999998</v>
          </cell>
        </row>
        <row r="672">
          <cell r="A672">
            <v>37995</v>
          </cell>
          <cell r="B672">
            <v>30.260999999999999</v>
          </cell>
          <cell r="D672">
            <v>38051</v>
          </cell>
          <cell r="E672">
            <v>395.13911000000002</v>
          </cell>
        </row>
        <row r="673">
          <cell r="A673">
            <v>37998</v>
          </cell>
          <cell r="B673">
            <v>28.994</v>
          </cell>
          <cell r="D673">
            <v>38054</v>
          </cell>
          <cell r="E673">
            <v>392.04230000000001</v>
          </cell>
        </row>
        <row r="674">
          <cell r="A674">
            <v>37999</v>
          </cell>
          <cell r="B674">
            <v>28.635999999999999</v>
          </cell>
          <cell r="D674">
            <v>38055</v>
          </cell>
          <cell r="E674">
            <v>419.08451000000002</v>
          </cell>
        </row>
        <row r="675">
          <cell r="A675">
            <v>38000</v>
          </cell>
          <cell r="B675">
            <v>28.323</v>
          </cell>
          <cell r="D675">
            <v>38056</v>
          </cell>
          <cell r="E675">
            <v>424.76274000000001</v>
          </cell>
        </row>
        <row r="676">
          <cell r="A676">
            <v>38001</v>
          </cell>
          <cell r="B676">
            <v>27.396000000000001</v>
          </cell>
          <cell r="D676">
            <v>38057</v>
          </cell>
          <cell r="E676">
            <v>424.51427000000001</v>
          </cell>
        </row>
        <row r="677">
          <cell r="A677">
            <v>38002</v>
          </cell>
          <cell r="B677">
            <v>27.344000000000001</v>
          </cell>
          <cell r="D677">
            <v>38058</v>
          </cell>
          <cell r="E677">
            <v>431.73045000000002</v>
          </cell>
        </row>
        <row r="678">
          <cell r="A678">
            <v>38005</v>
          </cell>
          <cell r="B678">
            <v>27.263999999999999</v>
          </cell>
          <cell r="D678">
            <v>38061</v>
          </cell>
          <cell r="E678">
            <v>424.91314999999997</v>
          </cell>
        </row>
        <row r="679">
          <cell r="A679">
            <v>38006</v>
          </cell>
          <cell r="B679">
            <v>27.173999999999999</v>
          </cell>
          <cell r="D679">
            <v>38062</v>
          </cell>
          <cell r="E679">
            <v>427.81304999999998</v>
          </cell>
        </row>
        <row r="680">
          <cell r="A680">
            <v>38007</v>
          </cell>
          <cell r="B680">
            <v>26.925000000000001</v>
          </cell>
          <cell r="D680">
            <v>38063</v>
          </cell>
          <cell r="E680">
            <v>434.76001000000002</v>
          </cell>
        </row>
        <row r="681">
          <cell r="A681">
            <v>38008</v>
          </cell>
          <cell r="B681">
            <v>27.512</v>
          </cell>
          <cell r="D681">
            <v>38064</v>
          </cell>
          <cell r="E681">
            <v>434.58451000000002</v>
          </cell>
        </row>
        <row r="682">
          <cell r="A682">
            <v>38009</v>
          </cell>
          <cell r="B682">
            <v>27.396000000000001</v>
          </cell>
          <cell r="D682">
            <v>38065</v>
          </cell>
          <cell r="E682">
            <v>443.39364</v>
          </cell>
        </row>
        <row r="683">
          <cell r="A683">
            <v>38012</v>
          </cell>
          <cell r="B683">
            <v>27.204999999999998</v>
          </cell>
          <cell r="D683">
            <v>38068</v>
          </cell>
          <cell r="E683">
            <v>439.19767000000002</v>
          </cell>
        </row>
        <row r="684">
          <cell r="A684">
            <v>38013</v>
          </cell>
          <cell r="B684">
            <v>26.835000000000001</v>
          </cell>
          <cell r="D684">
            <v>38069</v>
          </cell>
          <cell r="E684">
            <v>437.62231000000003</v>
          </cell>
        </row>
        <row r="685">
          <cell r="A685">
            <v>38014</v>
          </cell>
          <cell r="B685">
            <v>26.186</v>
          </cell>
          <cell r="D685">
            <v>38070</v>
          </cell>
          <cell r="E685">
            <v>430.93851999999998</v>
          </cell>
        </row>
        <row r="686">
          <cell r="A686">
            <v>38015</v>
          </cell>
          <cell r="B686">
            <v>26.128</v>
          </cell>
        </row>
        <row r="687">
          <cell r="A687">
            <v>38016</v>
          </cell>
          <cell r="B687">
            <v>26.111999999999998</v>
          </cell>
        </row>
        <row r="688">
          <cell r="A688">
            <v>38019</v>
          </cell>
          <cell r="B688">
            <v>25.864999999999998</v>
          </cell>
        </row>
        <row r="689">
          <cell r="A689">
            <v>38020</v>
          </cell>
          <cell r="B689">
            <v>26.321000000000002</v>
          </cell>
        </row>
        <row r="690">
          <cell r="A690">
            <v>38021</v>
          </cell>
          <cell r="B690">
            <v>26.105</v>
          </cell>
        </row>
        <row r="691">
          <cell r="A691">
            <v>38022</v>
          </cell>
          <cell r="B691">
            <v>25.643999999999998</v>
          </cell>
        </row>
        <row r="692">
          <cell r="A692">
            <v>38023</v>
          </cell>
          <cell r="B692">
            <v>25.838000000000001</v>
          </cell>
        </row>
        <row r="693">
          <cell r="A693">
            <v>38026</v>
          </cell>
          <cell r="B693">
            <v>26.484000000000002</v>
          </cell>
        </row>
        <row r="694">
          <cell r="A694">
            <v>38027</v>
          </cell>
          <cell r="B694">
            <v>26.152000000000001</v>
          </cell>
        </row>
        <row r="695">
          <cell r="A695">
            <v>38028</v>
          </cell>
          <cell r="B695">
            <v>27.065999999999999</v>
          </cell>
        </row>
        <row r="696">
          <cell r="A696">
            <v>38029</v>
          </cell>
          <cell r="B696">
            <v>28.125</v>
          </cell>
        </row>
        <row r="697">
          <cell r="A697">
            <v>38030</v>
          </cell>
          <cell r="B697">
            <v>29.042000000000002</v>
          </cell>
        </row>
        <row r="698">
          <cell r="A698">
            <v>38033</v>
          </cell>
          <cell r="B698">
            <v>28.972000000000001</v>
          </cell>
        </row>
        <row r="699">
          <cell r="A699">
            <v>38034</v>
          </cell>
          <cell r="B699">
            <v>28.541</v>
          </cell>
        </row>
        <row r="700">
          <cell r="A700">
            <v>38035</v>
          </cell>
          <cell r="B700">
            <v>28.497</v>
          </cell>
        </row>
        <row r="701">
          <cell r="A701">
            <v>38036</v>
          </cell>
          <cell r="B701">
            <v>28.588999999999999</v>
          </cell>
        </row>
        <row r="702">
          <cell r="A702">
            <v>38037</v>
          </cell>
          <cell r="B702">
            <v>28.591999999999999</v>
          </cell>
        </row>
        <row r="703">
          <cell r="A703">
            <v>38040</v>
          </cell>
          <cell r="B703">
            <v>28.45</v>
          </cell>
        </row>
        <row r="704">
          <cell r="A704">
            <v>38041</v>
          </cell>
          <cell r="B704">
            <v>28.402000000000001</v>
          </cell>
        </row>
        <row r="705">
          <cell r="A705">
            <v>38042</v>
          </cell>
          <cell r="B705">
            <v>28.361999999999998</v>
          </cell>
        </row>
        <row r="706">
          <cell r="A706">
            <v>38043</v>
          </cell>
          <cell r="B706">
            <v>28.454999999999998</v>
          </cell>
        </row>
        <row r="707">
          <cell r="A707">
            <v>38044</v>
          </cell>
          <cell r="B707">
            <v>28.251999999999999</v>
          </cell>
        </row>
        <row r="708">
          <cell r="A708">
            <v>38047</v>
          </cell>
          <cell r="B708">
            <v>28.43</v>
          </cell>
        </row>
        <row r="709">
          <cell r="A709">
            <v>38048</v>
          </cell>
          <cell r="B709">
            <v>28.292000000000002</v>
          </cell>
        </row>
        <row r="710">
          <cell r="A710">
            <v>38049</v>
          </cell>
          <cell r="B710">
            <v>28.216999999999999</v>
          </cell>
        </row>
        <row r="711">
          <cell r="A711">
            <v>38050</v>
          </cell>
          <cell r="B711">
            <v>28.026</v>
          </cell>
        </row>
        <row r="712">
          <cell r="A712">
            <v>38051</v>
          </cell>
          <cell r="B712">
            <v>28.038</v>
          </cell>
        </row>
        <row r="713">
          <cell r="A713">
            <v>38054</v>
          </cell>
          <cell r="B713">
            <v>28.015000000000001</v>
          </cell>
        </row>
        <row r="714">
          <cell r="A714">
            <v>38055</v>
          </cell>
          <cell r="B714">
            <v>28.652000000000001</v>
          </cell>
        </row>
        <row r="715">
          <cell r="A715">
            <v>38056</v>
          </cell>
          <cell r="B715">
            <v>28.754000000000001</v>
          </cell>
        </row>
        <row r="716">
          <cell r="A716">
            <v>38057</v>
          </cell>
          <cell r="B716">
            <v>29.513000000000002</v>
          </cell>
        </row>
        <row r="717">
          <cell r="A717">
            <v>38058</v>
          </cell>
          <cell r="B717">
            <v>30.975000000000001</v>
          </cell>
        </row>
        <row r="718">
          <cell r="A718">
            <v>38061</v>
          </cell>
          <cell r="B718">
            <v>30.305</v>
          </cell>
        </row>
        <row r="719">
          <cell r="A719">
            <v>38062</v>
          </cell>
          <cell r="B719">
            <v>30.367000000000001</v>
          </cell>
        </row>
        <row r="720">
          <cell r="A720">
            <v>38063</v>
          </cell>
          <cell r="B720">
            <v>30.370999999999999</v>
          </cell>
        </row>
        <row r="721">
          <cell r="A721">
            <v>38064</v>
          </cell>
          <cell r="B721">
            <v>30.343</v>
          </cell>
        </row>
        <row r="722">
          <cell r="A722">
            <v>38065</v>
          </cell>
          <cell r="B722">
            <v>30.350999999999999</v>
          </cell>
        </row>
        <row r="723">
          <cell r="A723">
            <v>38068</v>
          </cell>
          <cell r="B723">
            <v>30.178999999999998</v>
          </cell>
        </row>
        <row r="724">
          <cell r="A724">
            <v>38069</v>
          </cell>
          <cell r="B724">
            <v>30.166</v>
          </cell>
        </row>
        <row r="725">
          <cell r="A725">
            <v>38070</v>
          </cell>
          <cell r="B725">
            <v>30.004000000000001</v>
          </cell>
        </row>
        <row r="726">
          <cell r="A726">
            <v>38071</v>
          </cell>
          <cell r="B726">
            <v>29.827999999999999</v>
          </cell>
        </row>
        <row r="727">
          <cell r="A727">
            <v>38072</v>
          </cell>
          <cell r="B727">
            <v>29.768999999999998</v>
          </cell>
        </row>
        <row r="728">
          <cell r="A728">
            <v>38075</v>
          </cell>
          <cell r="B728">
            <v>29.652999999999999</v>
          </cell>
        </row>
        <row r="729">
          <cell r="A729">
            <v>38076</v>
          </cell>
          <cell r="B729">
            <v>29.779</v>
          </cell>
        </row>
        <row r="730">
          <cell r="A730">
            <v>38077</v>
          </cell>
          <cell r="B730">
            <v>29.989000000000001</v>
          </cell>
        </row>
        <row r="731">
          <cell r="A731">
            <v>38078</v>
          </cell>
          <cell r="B731">
            <v>30.353000000000002</v>
          </cell>
        </row>
        <row r="732">
          <cell r="A732">
            <v>38079</v>
          </cell>
          <cell r="B732">
            <v>30.268999999999998</v>
          </cell>
        </row>
        <row r="733">
          <cell r="A733">
            <v>38082</v>
          </cell>
          <cell r="B733">
            <v>30.119</v>
          </cell>
        </row>
        <row r="734">
          <cell r="A734">
            <v>38083</v>
          </cell>
          <cell r="B734">
            <v>30.475999999999999</v>
          </cell>
        </row>
        <row r="735">
          <cell r="A735">
            <v>38084</v>
          </cell>
          <cell r="B735">
            <v>30.446000000000002</v>
          </cell>
        </row>
        <row r="736">
          <cell r="A736">
            <v>38085</v>
          </cell>
          <cell r="B736">
            <v>30.422000000000001</v>
          </cell>
        </row>
        <row r="737">
          <cell r="A737">
            <v>38086</v>
          </cell>
          <cell r="B737">
            <v>30.3</v>
          </cell>
        </row>
        <row r="738">
          <cell r="A738">
            <v>38089</v>
          </cell>
          <cell r="B738">
            <v>30.420999999999999</v>
          </cell>
        </row>
        <row r="739">
          <cell r="A739">
            <v>38090</v>
          </cell>
          <cell r="B739">
            <v>30.399000000000001</v>
          </cell>
        </row>
        <row r="740">
          <cell r="A740">
            <v>38091</v>
          </cell>
          <cell r="B740">
            <v>30.645</v>
          </cell>
        </row>
        <row r="741">
          <cell r="A741">
            <v>38092</v>
          </cell>
          <cell r="B741">
            <v>30.376999999999999</v>
          </cell>
        </row>
        <row r="742">
          <cell r="A742">
            <v>38093</v>
          </cell>
          <cell r="B742">
            <v>31.315999999999999</v>
          </cell>
        </row>
        <row r="743">
          <cell r="A743">
            <v>38096</v>
          </cell>
          <cell r="B743">
            <v>31.292000000000002</v>
          </cell>
        </row>
        <row r="744">
          <cell r="A744">
            <v>38097</v>
          </cell>
          <cell r="B744">
            <v>31.013000000000002</v>
          </cell>
        </row>
        <row r="745">
          <cell r="A745">
            <v>38098</v>
          </cell>
          <cell r="B745">
            <v>31.472999999999999</v>
          </cell>
        </row>
        <row r="746">
          <cell r="A746">
            <v>38099</v>
          </cell>
          <cell r="B746">
            <v>31.478000000000002</v>
          </cell>
        </row>
        <row r="747">
          <cell r="A747">
            <v>38100</v>
          </cell>
          <cell r="B747">
            <v>32.533999999999999</v>
          </cell>
        </row>
        <row r="748">
          <cell r="A748">
            <v>38103</v>
          </cell>
          <cell r="B748">
            <v>32.402999999999999</v>
          </cell>
        </row>
        <row r="749">
          <cell r="A749">
            <v>38104</v>
          </cell>
          <cell r="B749">
            <v>31.881</v>
          </cell>
        </row>
        <row r="750">
          <cell r="A750">
            <v>38105</v>
          </cell>
          <cell r="B750">
            <v>31.77</v>
          </cell>
        </row>
      </sheetData>
      <sheetData sheetId="24" refreshError="1"/>
      <sheetData sheetId="25" refreshError="1">
        <row r="3">
          <cell r="A3">
            <v>37046</v>
          </cell>
          <cell r="B3">
            <v>965</v>
          </cell>
          <cell r="D3">
            <v>37048</v>
          </cell>
          <cell r="E3">
            <v>76.983000000000004</v>
          </cell>
        </row>
        <row r="4">
          <cell r="A4">
            <v>37047</v>
          </cell>
          <cell r="B4">
            <v>924</v>
          </cell>
          <cell r="D4">
            <v>37049</v>
          </cell>
          <cell r="E4">
            <v>78.061000000000007</v>
          </cell>
        </row>
        <row r="5">
          <cell r="A5">
            <v>37048</v>
          </cell>
          <cell r="B5">
            <v>911</v>
          </cell>
          <cell r="D5">
            <v>37050</v>
          </cell>
          <cell r="E5">
            <v>79.578999999999994</v>
          </cell>
        </row>
        <row r="6">
          <cell r="A6">
            <v>37049</v>
          </cell>
          <cell r="B6">
            <v>905</v>
          </cell>
          <cell r="D6">
            <v>37053</v>
          </cell>
          <cell r="E6">
            <v>80.557000000000002</v>
          </cell>
        </row>
        <row r="7">
          <cell r="A7">
            <v>37050</v>
          </cell>
          <cell r="B7">
            <v>881</v>
          </cell>
          <cell r="D7">
            <v>37054</v>
          </cell>
          <cell r="E7">
            <v>78.87</v>
          </cell>
        </row>
        <row r="8">
          <cell r="A8">
            <v>37053</v>
          </cell>
          <cell r="B8">
            <v>877</v>
          </cell>
          <cell r="D8">
            <v>37055</v>
          </cell>
          <cell r="E8">
            <v>78.033000000000001</v>
          </cell>
        </row>
        <row r="9">
          <cell r="A9">
            <v>37054</v>
          </cell>
          <cell r="B9">
            <v>892</v>
          </cell>
          <cell r="D9">
            <v>37056</v>
          </cell>
          <cell r="E9">
            <v>76.918999999999997</v>
          </cell>
        </row>
        <row r="10">
          <cell r="A10">
            <v>37055</v>
          </cell>
          <cell r="B10">
            <v>904</v>
          </cell>
          <cell r="D10">
            <v>37057</v>
          </cell>
          <cell r="E10">
            <v>77.111999999999995</v>
          </cell>
        </row>
        <row r="11">
          <cell r="A11">
            <v>37056</v>
          </cell>
          <cell r="B11">
            <v>940</v>
          </cell>
          <cell r="D11">
            <v>37060</v>
          </cell>
          <cell r="E11">
            <v>74.156000000000006</v>
          </cell>
        </row>
        <row r="12">
          <cell r="A12">
            <v>37057</v>
          </cell>
          <cell r="B12">
            <v>930</v>
          </cell>
          <cell r="D12">
            <v>37061</v>
          </cell>
          <cell r="E12">
            <v>75.495000000000005</v>
          </cell>
        </row>
        <row r="13">
          <cell r="A13">
            <v>37060</v>
          </cell>
          <cell r="B13">
            <v>985</v>
          </cell>
          <cell r="D13">
            <v>37062</v>
          </cell>
          <cell r="E13">
            <v>76.281999999999996</v>
          </cell>
        </row>
        <row r="14">
          <cell r="A14">
            <v>37061</v>
          </cell>
          <cell r="B14">
            <v>993</v>
          </cell>
          <cell r="D14">
            <v>37063</v>
          </cell>
          <cell r="E14">
            <v>76.597999999999999</v>
          </cell>
        </row>
        <row r="15">
          <cell r="A15">
            <v>37062</v>
          </cell>
          <cell r="B15">
            <v>985</v>
          </cell>
          <cell r="D15">
            <v>37064</v>
          </cell>
          <cell r="E15">
            <v>75.911000000000001</v>
          </cell>
        </row>
        <row r="16">
          <cell r="A16">
            <v>37063</v>
          </cell>
          <cell r="B16">
            <v>972</v>
          </cell>
          <cell r="D16">
            <v>37067</v>
          </cell>
          <cell r="E16">
            <v>76.855000000000004</v>
          </cell>
        </row>
        <row r="17">
          <cell r="A17">
            <v>37064</v>
          </cell>
          <cell r="B17">
            <v>992</v>
          </cell>
          <cell r="D17">
            <v>37068</v>
          </cell>
          <cell r="E17">
            <v>75.885000000000005</v>
          </cell>
        </row>
        <row r="18">
          <cell r="A18">
            <v>37067</v>
          </cell>
          <cell r="B18">
            <v>969</v>
          </cell>
          <cell r="D18">
            <v>37069</v>
          </cell>
          <cell r="E18">
            <v>74.83</v>
          </cell>
        </row>
        <row r="19">
          <cell r="A19">
            <v>37068</v>
          </cell>
          <cell r="B19">
            <v>983</v>
          </cell>
          <cell r="D19">
            <v>37070</v>
          </cell>
          <cell r="E19">
            <v>73.13</v>
          </cell>
        </row>
        <row r="20">
          <cell r="A20">
            <v>37069</v>
          </cell>
          <cell r="B20">
            <v>997</v>
          </cell>
          <cell r="D20">
            <v>37071</v>
          </cell>
          <cell r="E20">
            <v>71.668999999999997</v>
          </cell>
        </row>
        <row r="21">
          <cell r="A21">
            <v>37070</v>
          </cell>
          <cell r="B21">
            <v>1003</v>
          </cell>
          <cell r="D21">
            <v>37074</v>
          </cell>
          <cell r="E21">
            <v>71.421000000000006</v>
          </cell>
        </row>
        <row r="22">
          <cell r="A22">
            <v>37071</v>
          </cell>
          <cell r="B22">
            <v>1050</v>
          </cell>
          <cell r="D22">
            <v>37075</v>
          </cell>
          <cell r="E22">
            <v>70.188000000000002</v>
          </cell>
        </row>
        <row r="23">
          <cell r="A23">
            <v>37074</v>
          </cell>
          <cell r="B23">
            <v>1059</v>
          </cell>
          <cell r="D23">
            <v>37077</v>
          </cell>
          <cell r="E23">
            <v>65.2</v>
          </cell>
        </row>
        <row r="24">
          <cell r="A24">
            <v>37075</v>
          </cell>
          <cell r="B24">
            <v>1077</v>
          </cell>
          <cell r="D24">
            <v>37078</v>
          </cell>
          <cell r="E24">
            <v>67.322999999999993</v>
          </cell>
        </row>
        <row r="25">
          <cell r="A25">
            <v>37077</v>
          </cell>
          <cell r="B25">
            <v>1123</v>
          </cell>
          <cell r="D25">
            <v>37081</v>
          </cell>
          <cell r="E25">
            <v>66.825999999999993</v>
          </cell>
        </row>
        <row r="26">
          <cell r="A26">
            <v>37078</v>
          </cell>
          <cell r="B26">
            <v>1154</v>
          </cell>
          <cell r="D26">
            <v>37082</v>
          </cell>
          <cell r="E26">
            <v>67.010000000000005</v>
          </cell>
        </row>
        <row r="27">
          <cell r="A27">
            <v>37081</v>
          </cell>
          <cell r="B27">
            <v>1137</v>
          </cell>
          <cell r="D27">
            <v>37083</v>
          </cell>
          <cell r="E27">
            <v>60.878999999999998</v>
          </cell>
        </row>
        <row r="28">
          <cell r="A28">
            <v>37082</v>
          </cell>
          <cell r="B28">
            <v>1202</v>
          </cell>
          <cell r="D28">
            <v>37084</v>
          </cell>
          <cell r="E28">
            <v>52.523000000000003</v>
          </cell>
        </row>
        <row r="29">
          <cell r="A29">
            <v>37083</v>
          </cell>
          <cell r="B29">
            <v>1314</v>
          </cell>
          <cell r="D29">
            <v>37085</v>
          </cell>
          <cell r="E29">
            <v>53.54</v>
          </cell>
        </row>
        <row r="30">
          <cell r="A30">
            <v>37084</v>
          </cell>
          <cell r="B30">
            <v>1641</v>
          </cell>
          <cell r="D30">
            <v>37088</v>
          </cell>
          <cell r="E30">
            <v>53.098999999999997</v>
          </cell>
        </row>
        <row r="31">
          <cell r="A31">
            <v>37085</v>
          </cell>
          <cell r="B31">
            <v>1623</v>
          </cell>
          <cell r="D31">
            <v>37089</v>
          </cell>
          <cell r="E31">
            <v>57.188000000000002</v>
          </cell>
        </row>
        <row r="32">
          <cell r="A32">
            <v>37088</v>
          </cell>
          <cell r="B32">
            <v>1661</v>
          </cell>
          <cell r="D32">
            <v>37090</v>
          </cell>
          <cell r="E32">
            <v>56.142000000000003</v>
          </cell>
        </row>
        <row r="33">
          <cell r="A33">
            <v>37089</v>
          </cell>
          <cell r="B33">
            <v>1480</v>
          </cell>
          <cell r="D33">
            <v>37091</v>
          </cell>
          <cell r="E33">
            <v>54.08</v>
          </cell>
        </row>
        <row r="34">
          <cell r="A34">
            <v>37090</v>
          </cell>
          <cell r="B34">
            <v>1540</v>
          </cell>
          <cell r="D34">
            <v>37092</v>
          </cell>
          <cell r="E34">
            <v>57.628999999999998</v>
          </cell>
        </row>
        <row r="35">
          <cell r="A35">
            <v>37091</v>
          </cell>
          <cell r="B35">
            <v>1617</v>
          </cell>
          <cell r="D35">
            <v>37095</v>
          </cell>
          <cell r="E35">
            <v>60.762999999999998</v>
          </cell>
        </row>
        <row r="36">
          <cell r="A36">
            <v>37092</v>
          </cell>
          <cell r="B36">
            <v>1475</v>
          </cell>
          <cell r="D36">
            <v>37096</v>
          </cell>
          <cell r="E36">
            <v>59.777000000000001</v>
          </cell>
        </row>
        <row r="37">
          <cell r="A37">
            <v>37095</v>
          </cell>
          <cell r="B37">
            <v>1373</v>
          </cell>
          <cell r="D37">
            <v>37097</v>
          </cell>
          <cell r="E37">
            <v>58.265999999999998</v>
          </cell>
        </row>
        <row r="38">
          <cell r="A38">
            <v>37096</v>
          </cell>
          <cell r="B38">
            <v>1413</v>
          </cell>
          <cell r="D38">
            <v>37098</v>
          </cell>
          <cell r="E38">
            <v>57.22</v>
          </cell>
        </row>
        <row r="39">
          <cell r="A39">
            <v>37097</v>
          </cell>
          <cell r="B39">
            <v>1439</v>
          </cell>
          <cell r="D39">
            <v>37099</v>
          </cell>
          <cell r="E39">
            <v>53.555999999999997</v>
          </cell>
        </row>
        <row r="40">
          <cell r="A40">
            <v>37098</v>
          </cell>
          <cell r="B40">
            <v>1485</v>
          </cell>
          <cell r="D40">
            <v>37102</v>
          </cell>
          <cell r="E40">
            <v>53.878</v>
          </cell>
        </row>
        <row r="41">
          <cell r="A41">
            <v>37099</v>
          </cell>
          <cell r="B41">
            <v>1615</v>
          </cell>
          <cell r="D41">
            <v>37103</v>
          </cell>
          <cell r="E41">
            <v>52.296999999999997</v>
          </cell>
        </row>
        <row r="42">
          <cell r="A42">
            <v>37102</v>
          </cell>
          <cell r="B42">
            <v>1585</v>
          </cell>
          <cell r="D42">
            <v>37104</v>
          </cell>
          <cell r="E42">
            <v>51.08</v>
          </cell>
        </row>
        <row r="43">
          <cell r="A43">
            <v>37103</v>
          </cell>
          <cell r="B43">
            <v>1599</v>
          </cell>
          <cell r="D43">
            <v>37105</v>
          </cell>
          <cell r="E43">
            <v>52.668999999999997</v>
          </cell>
        </row>
        <row r="44">
          <cell r="A44">
            <v>37104</v>
          </cell>
          <cell r="B44">
            <v>1755</v>
          </cell>
          <cell r="D44">
            <v>37106</v>
          </cell>
          <cell r="E44">
            <v>53.771000000000001</v>
          </cell>
        </row>
        <row r="45">
          <cell r="A45">
            <v>37105</v>
          </cell>
          <cell r="B45">
            <v>1588</v>
          </cell>
          <cell r="D45">
            <v>37109</v>
          </cell>
          <cell r="E45">
            <v>52.808</v>
          </cell>
        </row>
        <row r="46">
          <cell r="A46">
            <v>37106</v>
          </cell>
          <cell r="B46">
            <v>1583</v>
          </cell>
          <cell r="D46">
            <v>37110</v>
          </cell>
          <cell r="E46">
            <v>54.216999999999999</v>
          </cell>
        </row>
        <row r="47">
          <cell r="A47">
            <v>37109</v>
          </cell>
          <cell r="B47">
            <v>1607</v>
          </cell>
          <cell r="D47">
            <v>37111</v>
          </cell>
          <cell r="E47">
            <v>56.41</v>
          </cell>
        </row>
        <row r="48">
          <cell r="A48">
            <v>37110</v>
          </cell>
          <cell r="B48">
            <v>1584</v>
          </cell>
          <cell r="D48">
            <v>37112</v>
          </cell>
          <cell r="E48">
            <v>57.460999999999999</v>
          </cell>
        </row>
        <row r="49">
          <cell r="A49">
            <v>37111</v>
          </cell>
          <cell r="B49">
            <v>1500</v>
          </cell>
          <cell r="D49">
            <v>37113</v>
          </cell>
          <cell r="E49">
            <v>59.018999999999998</v>
          </cell>
        </row>
        <row r="50">
          <cell r="A50">
            <v>37112</v>
          </cell>
          <cell r="B50">
            <v>1464</v>
          </cell>
          <cell r="D50">
            <v>37116</v>
          </cell>
          <cell r="E50">
            <v>58.23</v>
          </cell>
        </row>
        <row r="51">
          <cell r="A51">
            <v>37113</v>
          </cell>
          <cell r="B51">
            <v>1433</v>
          </cell>
          <cell r="D51">
            <v>37117</v>
          </cell>
          <cell r="E51">
            <v>56.1</v>
          </cell>
        </row>
        <row r="52">
          <cell r="A52">
            <v>37116</v>
          </cell>
          <cell r="B52">
            <v>1448</v>
          </cell>
          <cell r="D52">
            <v>37118</v>
          </cell>
          <cell r="E52">
            <v>57.844000000000001</v>
          </cell>
        </row>
        <row r="53">
          <cell r="A53">
            <v>37117</v>
          </cell>
          <cell r="B53">
            <v>1503</v>
          </cell>
          <cell r="D53">
            <v>37119</v>
          </cell>
          <cell r="E53">
            <v>59.872999999999998</v>
          </cell>
        </row>
        <row r="54">
          <cell r="A54">
            <v>37118</v>
          </cell>
          <cell r="B54">
            <v>1454</v>
          </cell>
          <cell r="D54">
            <v>37120</v>
          </cell>
          <cell r="E54">
            <v>55.5</v>
          </cell>
        </row>
        <row r="55">
          <cell r="A55">
            <v>37119</v>
          </cell>
          <cell r="B55">
            <v>1387</v>
          </cell>
          <cell r="D55">
            <v>37123</v>
          </cell>
          <cell r="E55">
            <v>53.406999999999996</v>
          </cell>
        </row>
        <row r="56">
          <cell r="A56">
            <v>37120</v>
          </cell>
          <cell r="B56">
            <v>1523</v>
          </cell>
          <cell r="D56">
            <v>37124</v>
          </cell>
          <cell r="E56">
            <v>51.162999999999997</v>
          </cell>
        </row>
        <row r="57">
          <cell r="A57">
            <v>37123</v>
          </cell>
          <cell r="B57">
            <v>1566</v>
          </cell>
          <cell r="D57">
            <v>37125</v>
          </cell>
          <cell r="E57">
            <v>55.9</v>
          </cell>
        </row>
        <row r="58">
          <cell r="A58">
            <v>37124</v>
          </cell>
          <cell r="B58">
            <v>1669</v>
          </cell>
          <cell r="D58">
            <v>37126</v>
          </cell>
          <cell r="E58">
            <v>57.832999999999998</v>
          </cell>
        </row>
        <row r="59">
          <cell r="A59">
            <v>37125</v>
          </cell>
          <cell r="B59">
            <v>1452</v>
          </cell>
          <cell r="D59">
            <v>37127</v>
          </cell>
          <cell r="E59">
            <v>56.487000000000002</v>
          </cell>
        </row>
        <row r="60">
          <cell r="A60">
            <v>37126</v>
          </cell>
          <cell r="B60">
            <v>1424</v>
          </cell>
          <cell r="D60">
            <v>37130</v>
          </cell>
          <cell r="E60">
            <v>56.719000000000001</v>
          </cell>
        </row>
        <row r="61">
          <cell r="A61">
            <v>37127</v>
          </cell>
          <cell r="B61">
            <v>1463</v>
          </cell>
          <cell r="D61">
            <v>37131</v>
          </cell>
          <cell r="E61">
            <v>58.51</v>
          </cell>
        </row>
        <row r="62">
          <cell r="A62">
            <v>37130</v>
          </cell>
          <cell r="B62">
            <v>1466</v>
          </cell>
          <cell r="D62">
            <v>37132</v>
          </cell>
          <cell r="E62">
            <v>60.805</v>
          </cell>
        </row>
        <row r="63">
          <cell r="A63">
            <v>37131</v>
          </cell>
          <cell r="B63">
            <v>1423</v>
          </cell>
          <cell r="D63">
            <v>37133</v>
          </cell>
          <cell r="E63">
            <v>59.290999999999997</v>
          </cell>
        </row>
        <row r="64">
          <cell r="A64">
            <v>37132</v>
          </cell>
          <cell r="B64">
            <v>1386</v>
          </cell>
          <cell r="D64">
            <v>37134</v>
          </cell>
          <cell r="E64">
            <v>59.045999999999999</v>
          </cell>
        </row>
        <row r="65">
          <cell r="A65">
            <v>37133</v>
          </cell>
          <cell r="B65">
            <v>1424</v>
          </cell>
          <cell r="D65">
            <v>37138</v>
          </cell>
          <cell r="E65">
            <v>60.456000000000003</v>
          </cell>
        </row>
        <row r="66">
          <cell r="A66">
            <v>37134</v>
          </cell>
          <cell r="B66">
            <v>1430</v>
          </cell>
          <cell r="D66">
            <v>37139</v>
          </cell>
          <cell r="E66">
            <v>59.192</v>
          </cell>
        </row>
        <row r="67">
          <cell r="A67">
            <v>37138</v>
          </cell>
          <cell r="B67">
            <v>1380</v>
          </cell>
          <cell r="D67">
            <v>37140</v>
          </cell>
          <cell r="E67">
            <v>57.777999999999999</v>
          </cell>
        </row>
        <row r="68">
          <cell r="A68">
            <v>37139</v>
          </cell>
          <cell r="B68">
            <v>1407</v>
          </cell>
          <cell r="D68">
            <v>37141</v>
          </cell>
          <cell r="E68">
            <v>56.444000000000003</v>
          </cell>
        </row>
        <row r="69">
          <cell r="A69">
            <v>37140</v>
          </cell>
          <cell r="B69">
            <v>1473</v>
          </cell>
          <cell r="D69">
            <v>37144</v>
          </cell>
          <cell r="E69">
            <v>56.085000000000001</v>
          </cell>
        </row>
        <row r="70">
          <cell r="A70">
            <v>37141</v>
          </cell>
          <cell r="B70">
            <v>1509</v>
          </cell>
          <cell r="D70">
            <v>37147</v>
          </cell>
          <cell r="E70">
            <v>53.188000000000002</v>
          </cell>
        </row>
        <row r="71">
          <cell r="A71">
            <v>37144</v>
          </cell>
          <cell r="B71">
            <v>1510</v>
          </cell>
          <cell r="D71">
            <v>37148</v>
          </cell>
          <cell r="E71">
            <v>52.982999999999997</v>
          </cell>
        </row>
        <row r="72">
          <cell r="A72">
            <v>37147</v>
          </cell>
          <cell r="B72">
            <v>1562</v>
          </cell>
          <cell r="D72">
            <v>37151</v>
          </cell>
          <cell r="E72">
            <v>53.134999999999998</v>
          </cell>
        </row>
        <row r="73">
          <cell r="A73">
            <v>37148</v>
          </cell>
          <cell r="B73">
            <v>1634</v>
          </cell>
          <cell r="D73">
            <v>37152</v>
          </cell>
          <cell r="E73">
            <v>53.555999999999997</v>
          </cell>
        </row>
        <row r="74">
          <cell r="A74">
            <v>37151</v>
          </cell>
          <cell r="B74">
            <v>1634</v>
          </cell>
          <cell r="D74">
            <v>37153</v>
          </cell>
          <cell r="E74">
            <v>54.378999999999998</v>
          </cell>
        </row>
        <row r="75">
          <cell r="A75">
            <v>37152</v>
          </cell>
          <cell r="B75">
            <v>1611</v>
          </cell>
          <cell r="D75">
            <v>37154</v>
          </cell>
          <cell r="E75">
            <v>52.55</v>
          </cell>
        </row>
        <row r="76">
          <cell r="A76">
            <v>37153</v>
          </cell>
          <cell r="B76">
            <v>1583</v>
          </cell>
          <cell r="D76">
            <v>37155</v>
          </cell>
          <cell r="E76">
            <v>52.170999999999999</v>
          </cell>
        </row>
        <row r="77">
          <cell r="A77">
            <v>37154</v>
          </cell>
          <cell r="B77">
            <v>1637</v>
          </cell>
          <cell r="D77">
            <v>37158</v>
          </cell>
          <cell r="E77">
            <v>53.756</v>
          </cell>
        </row>
        <row r="78">
          <cell r="A78">
            <v>37155</v>
          </cell>
          <cell r="B78">
            <v>1633</v>
          </cell>
          <cell r="D78">
            <v>37159</v>
          </cell>
          <cell r="E78">
            <v>53.37</v>
          </cell>
        </row>
        <row r="79">
          <cell r="A79">
            <v>37158</v>
          </cell>
          <cell r="B79">
            <v>1608</v>
          </cell>
          <cell r="D79">
            <v>37160</v>
          </cell>
          <cell r="E79">
            <v>52.719000000000001</v>
          </cell>
        </row>
        <row r="80">
          <cell r="A80">
            <v>37159</v>
          </cell>
          <cell r="B80">
            <v>1616</v>
          </cell>
          <cell r="D80">
            <v>37161</v>
          </cell>
          <cell r="E80">
            <v>52.738999999999997</v>
          </cell>
        </row>
        <row r="81">
          <cell r="A81">
            <v>37160</v>
          </cell>
          <cell r="B81">
            <v>1646</v>
          </cell>
          <cell r="D81">
            <v>37162</v>
          </cell>
          <cell r="E81">
            <v>53.5</v>
          </cell>
        </row>
        <row r="82">
          <cell r="A82">
            <v>37161</v>
          </cell>
          <cell r="B82">
            <v>1643</v>
          </cell>
          <cell r="D82">
            <v>37165</v>
          </cell>
          <cell r="E82">
            <v>52.232999999999997</v>
          </cell>
        </row>
        <row r="83">
          <cell r="A83">
            <v>37162</v>
          </cell>
          <cell r="B83">
            <v>1615</v>
          </cell>
          <cell r="D83">
            <v>37166</v>
          </cell>
          <cell r="E83">
            <v>51.171999999999997</v>
          </cell>
        </row>
        <row r="84">
          <cell r="A84">
            <v>37165</v>
          </cell>
          <cell r="B84">
            <v>1652</v>
          </cell>
          <cell r="D84">
            <v>37167</v>
          </cell>
          <cell r="E84">
            <v>49.307000000000002</v>
          </cell>
        </row>
        <row r="85">
          <cell r="A85">
            <v>37166</v>
          </cell>
          <cell r="B85">
            <v>1712</v>
          </cell>
          <cell r="D85">
            <v>37168</v>
          </cell>
          <cell r="E85">
            <v>46.963999999999999</v>
          </cell>
        </row>
        <row r="86">
          <cell r="A86">
            <v>37167</v>
          </cell>
          <cell r="B86">
            <v>1766</v>
          </cell>
          <cell r="D86">
            <v>37169</v>
          </cell>
          <cell r="E86">
            <v>45.463000000000001</v>
          </cell>
        </row>
        <row r="87">
          <cell r="A87">
            <v>37168</v>
          </cell>
          <cell r="B87">
            <v>1864</v>
          </cell>
          <cell r="D87">
            <v>37173</v>
          </cell>
          <cell r="E87">
            <v>45.177</v>
          </cell>
        </row>
        <row r="88">
          <cell r="A88">
            <v>37169</v>
          </cell>
          <cell r="B88">
            <v>1887</v>
          </cell>
          <cell r="D88">
            <v>37174</v>
          </cell>
          <cell r="E88">
            <v>46.75</v>
          </cell>
        </row>
        <row r="89">
          <cell r="A89">
            <v>37173</v>
          </cell>
          <cell r="B89">
            <v>1919</v>
          </cell>
          <cell r="D89">
            <v>37175</v>
          </cell>
          <cell r="E89">
            <v>47.936</v>
          </cell>
        </row>
        <row r="90">
          <cell r="A90">
            <v>37174</v>
          </cell>
          <cell r="B90">
            <v>1886</v>
          </cell>
          <cell r="D90">
            <v>37176</v>
          </cell>
          <cell r="E90">
            <v>46.576000000000001</v>
          </cell>
        </row>
        <row r="91">
          <cell r="A91">
            <v>37175</v>
          </cell>
          <cell r="B91">
            <v>1811</v>
          </cell>
          <cell r="D91">
            <v>37179</v>
          </cell>
          <cell r="E91">
            <v>48.47</v>
          </cell>
        </row>
        <row r="92">
          <cell r="A92">
            <v>37176</v>
          </cell>
          <cell r="B92">
            <v>1865</v>
          </cell>
          <cell r="D92">
            <v>37180</v>
          </cell>
          <cell r="E92">
            <v>49.811</v>
          </cell>
        </row>
        <row r="93">
          <cell r="A93">
            <v>37179</v>
          </cell>
          <cell r="B93">
            <v>1829</v>
          </cell>
          <cell r="D93">
            <v>37181</v>
          </cell>
          <cell r="E93">
            <v>51.442999999999998</v>
          </cell>
        </row>
        <row r="94">
          <cell r="A94">
            <v>37180</v>
          </cell>
          <cell r="B94">
            <v>1761</v>
          </cell>
          <cell r="D94">
            <v>37182</v>
          </cell>
          <cell r="E94">
            <v>50.307000000000002</v>
          </cell>
        </row>
        <row r="95">
          <cell r="A95">
            <v>37181</v>
          </cell>
          <cell r="B95">
            <v>1691</v>
          </cell>
          <cell r="D95">
            <v>37183</v>
          </cell>
          <cell r="E95">
            <v>52</v>
          </cell>
        </row>
        <row r="96">
          <cell r="A96">
            <v>37182</v>
          </cell>
          <cell r="B96">
            <v>1752</v>
          </cell>
          <cell r="D96">
            <v>37186</v>
          </cell>
          <cell r="E96">
            <v>51.856000000000002</v>
          </cell>
        </row>
        <row r="97">
          <cell r="A97">
            <v>37183</v>
          </cell>
          <cell r="B97">
            <v>1714</v>
          </cell>
          <cell r="D97">
            <v>37187</v>
          </cell>
          <cell r="E97">
            <v>51.55</v>
          </cell>
        </row>
        <row r="98">
          <cell r="A98">
            <v>37186</v>
          </cell>
          <cell r="B98">
            <v>1695</v>
          </cell>
          <cell r="D98">
            <v>37188</v>
          </cell>
          <cell r="E98">
            <v>49.905999999999999</v>
          </cell>
        </row>
        <row r="99">
          <cell r="A99">
            <v>37187</v>
          </cell>
          <cell r="B99">
            <v>1708</v>
          </cell>
          <cell r="D99">
            <v>37189</v>
          </cell>
          <cell r="E99">
            <v>50.164999999999999</v>
          </cell>
        </row>
        <row r="100">
          <cell r="A100">
            <v>37188</v>
          </cell>
          <cell r="B100">
            <v>1762</v>
          </cell>
          <cell r="D100">
            <v>37190</v>
          </cell>
          <cell r="E100">
            <v>48.38</v>
          </cell>
        </row>
        <row r="101">
          <cell r="A101">
            <v>37189</v>
          </cell>
          <cell r="B101">
            <v>1769</v>
          </cell>
          <cell r="D101">
            <v>37193</v>
          </cell>
          <cell r="E101">
            <v>44.5</v>
          </cell>
        </row>
        <row r="102">
          <cell r="A102">
            <v>37190</v>
          </cell>
          <cell r="B102">
            <v>1838</v>
          </cell>
          <cell r="D102">
            <v>37195</v>
          </cell>
          <cell r="E102">
            <v>42.125</v>
          </cell>
        </row>
        <row r="103">
          <cell r="A103">
            <v>37193</v>
          </cell>
          <cell r="B103">
            <v>2066</v>
          </cell>
          <cell r="D103">
            <v>37197</v>
          </cell>
          <cell r="E103">
            <v>36.125</v>
          </cell>
        </row>
        <row r="104">
          <cell r="A104">
            <v>37194</v>
          </cell>
          <cell r="B104">
            <v>2100</v>
          </cell>
          <cell r="D104">
            <v>37201</v>
          </cell>
          <cell r="E104">
            <v>39.411000000000001</v>
          </cell>
        </row>
        <row r="105">
          <cell r="A105">
            <v>37195</v>
          </cell>
          <cell r="B105">
            <v>2162</v>
          </cell>
          <cell r="D105">
            <v>37202</v>
          </cell>
          <cell r="E105">
            <v>40.429000000000002</v>
          </cell>
        </row>
        <row r="106">
          <cell r="A106">
            <v>37196</v>
          </cell>
          <cell r="B106">
            <v>2309</v>
          </cell>
          <cell r="D106">
            <v>37203</v>
          </cell>
          <cell r="E106">
            <v>39.549999999999997</v>
          </cell>
        </row>
        <row r="107">
          <cell r="A107">
            <v>37197</v>
          </cell>
          <cell r="B107">
            <v>2585</v>
          </cell>
          <cell r="D107">
            <v>37204</v>
          </cell>
          <cell r="E107">
            <v>37.970999999999997</v>
          </cell>
        </row>
        <row r="108">
          <cell r="A108">
            <v>37200</v>
          </cell>
          <cell r="B108">
            <v>2435</v>
          </cell>
          <cell r="D108">
            <v>37208</v>
          </cell>
          <cell r="E108">
            <v>36.156999999999996</v>
          </cell>
        </row>
        <row r="109">
          <cell r="A109">
            <v>37201</v>
          </cell>
          <cell r="B109">
            <v>2436</v>
          </cell>
          <cell r="D109">
            <v>37209</v>
          </cell>
          <cell r="E109">
            <v>32.000999999999998</v>
          </cell>
        </row>
        <row r="110">
          <cell r="A110">
            <v>37202</v>
          </cell>
          <cell r="B110">
            <v>2269</v>
          </cell>
          <cell r="D110">
            <v>37210</v>
          </cell>
          <cell r="E110">
            <v>34.67</v>
          </cell>
        </row>
        <row r="111">
          <cell r="A111">
            <v>37203</v>
          </cell>
          <cell r="B111">
            <v>2365</v>
          </cell>
          <cell r="D111">
            <v>37211</v>
          </cell>
          <cell r="E111">
            <v>32.680999999999997</v>
          </cell>
        </row>
        <row r="112">
          <cell r="A112">
            <v>37204</v>
          </cell>
          <cell r="B112">
            <v>2481</v>
          </cell>
          <cell r="D112">
            <v>37214</v>
          </cell>
          <cell r="E112">
            <v>28.175999999999998</v>
          </cell>
        </row>
        <row r="113">
          <cell r="A113">
            <v>37208</v>
          </cell>
          <cell r="B113">
            <v>2614</v>
          </cell>
          <cell r="D113">
            <v>37215</v>
          </cell>
          <cell r="E113">
            <v>27.437999999999999</v>
          </cell>
        </row>
        <row r="114">
          <cell r="A114">
            <v>37209</v>
          </cell>
          <cell r="B114">
            <v>2788</v>
          </cell>
          <cell r="D114">
            <v>37216</v>
          </cell>
          <cell r="E114">
            <v>28.251000000000001</v>
          </cell>
        </row>
        <row r="115">
          <cell r="A115">
            <v>37210</v>
          </cell>
          <cell r="B115">
            <v>2617</v>
          </cell>
          <cell r="D115">
            <v>37218</v>
          </cell>
          <cell r="E115">
            <v>29.451000000000001</v>
          </cell>
        </row>
        <row r="116">
          <cell r="A116">
            <v>37211</v>
          </cell>
          <cell r="B116">
            <v>2863</v>
          </cell>
          <cell r="D116">
            <v>37221</v>
          </cell>
          <cell r="E116">
            <v>32.314</v>
          </cell>
        </row>
        <row r="117">
          <cell r="A117">
            <v>37214</v>
          </cell>
          <cell r="B117">
            <v>3032</v>
          </cell>
          <cell r="D117">
            <v>37222</v>
          </cell>
          <cell r="E117">
            <v>26.827000000000002</v>
          </cell>
        </row>
        <row r="118">
          <cell r="A118">
            <v>37215</v>
          </cell>
          <cell r="B118">
            <v>3164</v>
          </cell>
          <cell r="D118">
            <v>37223</v>
          </cell>
          <cell r="E118">
            <v>26.300999999999998</v>
          </cell>
        </row>
        <row r="119">
          <cell r="A119">
            <v>37216</v>
          </cell>
          <cell r="B119">
            <v>3026</v>
          </cell>
          <cell r="D119">
            <v>37224</v>
          </cell>
          <cell r="E119">
            <v>24.696999999999999</v>
          </cell>
        </row>
        <row r="120">
          <cell r="A120">
            <v>37218</v>
          </cell>
          <cell r="B120">
            <v>2973</v>
          </cell>
          <cell r="D120">
            <v>37225</v>
          </cell>
          <cell r="E120">
            <v>22.981999999999999</v>
          </cell>
        </row>
        <row r="121">
          <cell r="A121">
            <v>37221</v>
          </cell>
          <cell r="B121">
            <v>2742</v>
          </cell>
          <cell r="D121">
            <v>37228</v>
          </cell>
          <cell r="E121">
            <v>24.959</v>
          </cell>
        </row>
        <row r="122">
          <cell r="A122">
            <v>37222</v>
          </cell>
          <cell r="B122">
            <v>2965</v>
          </cell>
          <cell r="D122">
            <v>37229</v>
          </cell>
          <cell r="E122">
            <v>23.988</v>
          </cell>
        </row>
        <row r="123">
          <cell r="A123">
            <v>37223</v>
          </cell>
          <cell r="B123">
            <v>2991</v>
          </cell>
          <cell r="D123">
            <v>37230</v>
          </cell>
          <cell r="E123">
            <v>20.937999999999999</v>
          </cell>
        </row>
        <row r="124">
          <cell r="A124">
            <v>37224</v>
          </cell>
          <cell r="B124">
            <v>3332</v>
          </cell>
          <cell r="D124">
            <v>37231</v>
          </cell>
          <cell r="E124">
            <v>24.376000000000001</v>
          </cell>
        </row>
        <row r="125">
          <cell r="A125">
            <v>37225</v>
          </cell>
          <cell r="B125">
            <v>3372</v>
          </cell>
          <cell r="D125">
            <v>37232</v>
          </cell>
          <cell r="E125">
            <v>25.134</v>
          </cell>
        </row>
        <row r="126">
          <cell r="A126">
            <v>37228</v>
          </cell>
          <cell r="B126">
            <v>3113</v>
          </cell>
          <cell r="D126">
            <v>37235</v>
          </cell>
          <cell r="E126">
            <v>23.852</v>
          </cell>
        </row>
        <row r="127">
          <cell r="A127">
            <v>37229</v>
          </cell>
          <cell r="B127">
            <v>4040</v>
          </cell>
          <cell r="D127">
            <v>37236</v>
          </cell>
          <cell r="E127">
            <v>24.954000000000001</v>
          </cell>
        </row>
        <row r="128">
          <cell r="A128">
            <v>37230</v>
          </cell>
          <cell r="B128">
            <v>3971</v>
          </cell>
          <cell r="D128">
            <v>37237</v>
          </cell>
          <cell r="E128">
            <v>26.3</v>
          </cell>
        </row>
        <row r="129">
          <cell r="A129">
            <v>37231</v>
          </cell>
          <cell r="B129">
            <v>4138</v>
          </cell>
          <cell r="D129">
            <v>37238</v>
          </cell>
          <cell r="E129">
            <v>24.2</v>
          </cell>
        </row>
        <row r="130">
          <cell r="A130">
            <v>37232</v>
          </cell>
          <cell r="B130">
            <v>4155</v>
          </cell>
          <cell r="D130">
            <v>37239</v>
          </cell>
          <cell r="E130">
            <v>24</v>
          </cell>
        </row>
        <row r="131">
          <cell r="A131">
            <v>37235</v>
          </cell>
          <cell r="B131">
            <v>4179</v>
          </cell>
          <cell r="D131">
            <v>37242</v>
          </cell>
          <cell r="E131">
            <v>24.774999999999999</v>
          </cell>
        </row>
        <row r="132">
          <cell r="A132">
            <v>37236</v>
          </cell>
          <cell r="B132">
            <v>4152</v>
          </cell>
          <cell r="D132">
            <v>37243</v>
          </cell>
          <cell r="E132">
            <v>25.375</v>
          </cell>
        </row>
        <row r="133">
          <cell r="A133">
            <v>37237</v>
          </cell>
          <cell r="B133">
            <v>4035</v>
          </cell>
          <cell r="D133">
            <v>37244</v>
          </cell>
          <cell r="E133">
            <v>22</v>
          </cell>
        </row>
        <row r="134">
          <cell r="A134">
            <v>37238</v>
          </cell>
          <cell r="B134">
            <v>4158</v>
          </cell>
          <cell r="D134">
            <v>37245</v>
          </cell>
          <cell r="E134">
            <v>23.582999999999998</v>
          </cell>
        </row>
        <row r="135">
          <cell r="A135">
            <v>37239</v>
          </cell>
          <cell r="B135">
            <v>4107</v>
          </cell>
          <cell r="D135">
            <v>37246</v>
          </cell>
          <cell r="E135">
            <v>23.625</v>
          </cell>
        </row>
        <row r="136">
          <cell r="A136">
            <v>37242</v>
          </cell>
          <cell r="B136">
            <v>4159</v>
          </cell>
          <cell r="D136">
            <v>37258</v>
          </cell>
          <cell r="E136">
            <v>23</v>
          </cell>
        </row>
        <row r="137">
          <cell r="A137">
            <v>37243</v>
          </cell>
          <cell r="B137">
            <v>4146</v>
          </cell>
          <cell r="D137">
            <v>37259</v>
          </cell>
          <cell r="E137">
            <v>26.167000000000002</v>
          </cell>
        </row>
        <row r="138">
          <cell r="A138">
            <v>37244</v>
          </cell>
          <cell r="B138">
            <v>4227</v>
          </cell>
          <cell r="D138">
            <v>37260</v>
          </cell>
          <cell r="E138">
            <v>25.817</v>
          </cell>
        </row>
        <row r="139">
          <cell r="A139">
            <v>37245</v>
          </cell>
          <cell r="B139">
            <v>4716</v>
          </cell>
          <cell r="D139">
            <v>37263</v>
          </cell>
          <cell r="E139">
            <v>24.832999999999998</v>
          </cell>
        </row>
        <row r="140">
          <cell r="A140">
            <v>37246</v>
          </cell>
          <cell r="B140">
            <v>4753</v>
          </cell>
          <cell r="D140">
            <v>37264</v>
          </cell>
          <cell r="E140">
            <v>23.917000000000002</v>
          </cell>
        </row>
        <row r="141">
          <cell r="A141">
            <v>37249</v>
          </cell>
          <cell r="B141">
            <v>5501</v>
          </cell>
          <cell r="D141">
            <v>37265</v>
          </cell>
          <cell r="E141">
            <v>22.625</v>
          </cell>
        </row>
        <row r="142">
          <cell r="A142">
            <v>37251</v>
          </cell>
          <cell r="B142">
            <v>5498</v>
          </cell>
          <cell r="D142">
            <v>37266</v>
          </cell>
          <cell r="E142">
            <v>21.902000000000001</v>
          </cell>
        </row>
        <row r="143">
          <cell r="A143">
            <v>37252</v>
          </cell>
          <cell r="B143">
            <v>5307</v>
          </cell>
          <cell r="D143">
            <v>37267</v>
          </cell>
          <cell r="E143">
            <v>23.039000000000001</v>
          </cell>
        </row>
        <row r="144">
          <cell r="A144">
            <v>37253</v>
          </cell>
          <cell r="B144">
            <v>4967</v>
          </cell>
          <cell r="D144">
            <v>37270</v>
          </cell>
          <cell r="E144">
            <v>23.001999999999999</v>
          </cell>
        </row>
        <row r="145">
          <cell r="A145">
            <v>37256</v>
          </cell>
          <cell r="B145">
            <v>4372</v>
          </cell>
          <cell r="D145">
            <v>37271</v>
          </cell>
          <cell r="E145">
            <v>23.128</v>
          </cell>
        </row>
        <row r="146">
          <cell r="A146">
            <v>37258</v>
          </cell>
          <cell r="B146">
            <v>4457</v>
          </cell>
          <cell r="D146">
            <v>37272</v>
          </cell>
          <cell r="E146">
            <v>22.765999999999998</v>
          </cell>
        </row>
        <row r="147">
          <cell r="A147">
            <v>37259</v>
          </cell>
          <cell r="B147">
            <v>4066</v>
          </cell>
          <cell r="D147">
            <v>37273</v>
          </cell>
          <cell r="E147">
            <v>23.332999999999998</v>
          </cell>
        </row>
        <row r="148">
          <cell r="A148">
            <v>37260</v>
          </cell>
          <cell r="B148">
            <v>3980</v>
          </cell>
          <cell r="D148">
            <v>37274</v>
          </cell>
          <cell r="E148">
            <v>23.614999999999998</v>
          </cell>
        </row>
        <row r="149">
          <cell r="A149">
            <v>37263</v>
          </cell>
          <cell r="B149">
            <v>4011</v>
          </cell>
          <cell r="D149">
            <v>37278</v>
          </cell>
          <cell r="E149">
            <v>24.25</v>
          </cell>
        </row>
        <row r="150">
          <cell r="A150">
            <v>37264</v>
          </cell>
          <cell r="B150">
            <v>4321</v>
          </cell>
          <cell r="D150">
            <v>37279</v>
          </cell>
          <cell r="E150">
            <v>24.062999999999999</v>
          </cell>
        </row>
        <row r="151">
          <cell r="A151">
            <v>37265</v>
          </cell>
          <cell r="B151">
            <v>4505</v>
          </cell>
          <cell r="D151">
            <v>37280</v>
          </cell>
          <cell r="E151">
            <v>24.335000000000001</v>
          </cell>
        </row>
        <row r="152">
          <cell r="A152">
            <v>37266</v>
          </cell>
          <cell r="B152">
            <v>4596</v>
          </cell>
          <cell r="D152">
            <v>37281</v>
          </cell>
          <cell r="E152">
            <v>24.553999999999998</v>
          </cell>
        </row>
        <row r="153">
          <cell r="A153">
            <v>37267</v>
          </cell>
          <cell r="B153">
            <v>4524</v>
          </cell>
          <cell r="D153">
            <v>37284</v>
          </cell>
          <cell r="E153">
            <v>24.646000000000001</v>
          </cell>
        </row>
        <row r="154">
          <cell r="A154">
            <v>37270</v>
          </cell>
          <cell r="B154">
            <v>4677</v>
          </cell>
          <cell r="D154">
            <v>37285</v>
          </cell>
          <cell r="E154">
            <v>24.725000000000001</v>
          </cell>
        </row>
        <row r="155">
          <cell r="A155">
            <v>37271</v>
          </cell>
          <cell r="B155">
            <v>4605</v>
          </cell>
          <cell r="D155">
            <v>37286</v>
          </cell>
          <cell r="E155">
            <v>24.010999999999999</v>
          </cell>
        </row>
        <row r="156">
          <cell r="A156">
            <v>37272</v>
          </cell>
          <cell r="B156">
            <v>4703</v>
          </cell>
          <cell r="D156">
            <v>37287</v>
          </cell>
          <cell r="E156">
            <v>23.398</v>
          </cell>
        </row>
        <row r="157">
          <cell r="A157">
            <v>37273</v>
          </cell>
          <cell r="B157">
            <v>4665</v>
          </cell>
          <cell r="D157">
            <v>37288</v>
          </cell>
          <cell r="E157">
            <v>21.991</v>
          </cell>
        </row>
        <row r="158">
          <cell r="A158">
            <v>37274</v>
          </cell>
          <cell r="B158">
            <v>4578</v>
          </cell>
          <cell r="D158">
            <v>37291</v>
          </cell>
          <cell r="E158">
            <v>22.385000000000002</v>
          </cell>
        </row>
        <row r="159">
          <cell r="A159">
            <v>37278</v>
          </cell>
          <cell r="B159">
            <v>4403</v>
          </cell>
          <cell r="D159">
            <v>37292</v>
          </cell>
          <cell r="E159">
            <v>22.548999999999999</v>
          </cell>
        </row>
        <row r="160">
          <cell r="A160">
            <v>37279</v>
          </cell>
          <cell r="B160">
            <v>4270</v>
          </cell>
          <cell r="D160">
            <v>37293</v>
          </cell>
          <cell r="E160">
            <v>22.641999999999999</v>
          </cell>
        </row>
        <row r="161">
          <cell r="A161">
            <v>37280</v>
          </cell>
          <cell r="B161">
            <v>4228</v>
          </cell>
          <cell r="D161">
            <v>37294</v>
          </cell>
          <cell r="E161">
            <v>22.876999999999999</v>
          </cell>
        </row>
        <row r="162">
          <cell r="A162">
            <v>37281</v>
          </cell>
          <cell r="B162">
            <v>4145</v>
          </cell>
          <cell r="D162">
            <v>37295</v>
          </cell>
          <cell r="E162">
            <v>23.152999999999999</v>
          </cell>
        </row>
        <row r="163">
          <cell r="A163">
            <v>37284</v>
          </cell>
          <cell r="B163">
            <v>4139</v>
          </cell>
          <cell r="D163">
            <v>37298</v>
          </cell>
          <cell r="E163">
            <v>23.149000000000001</v>
          </cell>
        </row>
        <row r="164">
          <cell r="A164">
            <v>37285</v>
          </cell>
          <cell r="B164">
            <v>4187</v>
          </cell>
          <cell r="D164">
            <v>37299</v>
          </cell>
          <cell r="E164">
            <v>23.54</v>
          </cell>
        </row>
        <row r="165">
          <cell r="A165">
            <v>37286</v>
          </cell>
          <cell r="B165">
            <v>4265</v>
          </cell>
          <cell r="D165">
            <v>37300</v>
          </cell>
          <cell r="E165">
            <v>24.234000000000002</v>
          </cell>
        </row>
        <row r="166">
          <cell r="A166">
            <v>37287</v>
          </cell>
          <cell r="B166">
            <v>4379</v>
          </cell>
          <cell r="D166">
            <v>37301</v>
          </cell>
          <cell r="E166">
            <v>25.021000000000001</v>
          </cell>
        </row>
        <row r="167">
          <cell r="A167">
            <v>37288</v>
          </cell>
          <cell r="B167">
            <v>4682</v>
          </cell>
          <cell r="D167">
            <v>37302</v>
          </cell>
          <cell r="E167">
            <v>25.518000000000001</v>
          </cell>
        </row>
        <row r="168">
          <cell r="A168">
            <v>37291</v>
          </cell>
          <cell r="B168">
            <v>4580</v>
          </cell>
          <cell r="D168">
            <v>37306</v>
          </cell>
          <cell r="E168">
            <v>26.515999999999998</v>
          </cell>
        </row>
        <row r="169">
          <cell r="A169">
            <v>37292</v>
          </cell>
          <cell r="B169">
            <v>4456</v>
          </cell>
          <cell r="D169">
            <v>37307</v>
          </cell>
          <cell r="E169">
            <v>25.544</v>
          </cell>
        </row>
        <row r="170">
          <cell r="A170">
            <v>37293</v>
          </cell>
          <cell r="B170">
            <v>4523</v>
          </cell>
          <cell r="D170">
            <v>37308</v>
          </cell>
          <cell r="E170">
            <v>24.754999999999999</v>
          </cell>
        </row>
        <row r="171">
          <cell r="A171">
            <v>37294</v>
          </cell>
          <cell r="B171">
            <v>4428</v>
          </cell>
          <cell r="D171">
            <v>37309</v>
          </cell>
          <cell r="E171">
            <v>24.655999999999999</v>
          </cell>
        </row>
        <row r="172">
          <cell r="A172">
            <v>37295</v>
          </cell>
          <cell r="B172">
            <v>4419</v>
          </cell>
          <cell r="D172">
            <v>37312</v>
          </cell>
          <cell r="E172">
            <v>24.731999999999999</v>
          </cell>
        </row>
        <row r="173">
          <cell r="A173">
            <v>37298</v>
          </cell>
          <cell r="B173">
            <v>4362</v>
          </cell>
          <cell r="D173">
            <v>37313</v>
          </cell>
          <cell r="E173">
            <v>24.469000000000001</v>
          </cell>
        </row>
        <row r="174">
          <cell r="A174">
            <v>37299</v>
          </cell>
          <cell r="B174">
            <v>4253</v>
          </cell>
          <cell r="D174">
            <v>37314</v>
          </cell>
          <cell r="E174">
            <v>24.631</v>
          </cell>
        </row>
        <row r="175">
          <cell r="A175">
            <v>37300</v>
          </cell>
          <cell r="B175">
            <v>4185</v>
          </cell>
          <cell r="D175">
            <v>37315</v>
          </cell>
          <cell r="E175">
            <v>24.859000000000002</v>
          </cell>
        </row>
        <row r="176">
          <cell r="A176">
            <v>37301</v>
          </cell>
          <cell r="B176">
            <v>3960</v>
          </cell>
          <cell r="D176">
            <v>37316</v>
          </cell>
          <cell r="E176">
            <v>24.984000000000002</v>
          </cell>
        </row>
        <row r="177">
          <cell r="A177">
            <v>37302</v>
          </cell>
          <cell r="B177">
            <v>4039</v>
          </cell>
          <cell r="D177">
            <v>37319</v>
          </cell>
          <cell r="E177">
            <v>26.178999999999998</v>
          </cell>
        </row>
        <row r="178">
          <cell r="A178">
            <v>37306</v>
          </cell>
          <cell r="B178">
            <v>3975</v>
          </cell>
          <cell r="D178">
            <v>37320</v>
          </cell>
          <cell r="E178">
            <v>25.856999999999999</v>
          </cell>
        </row>
        <row r="179">
          <cell r="A179">
            <v>37307</v>
          </cell>
          <cell r="B179">
            <v>4060</v>
          </cell>
          <cell r="D179">
            <v>37321</v>
          </cell>
          <cell r="E179">
            <v>25.55</v>
          </cell>
        </row>
        <row r="180">
          <cell r="A180">
            <v>37308</v>
          </cell>
          <cell r="B180">
            <v>4239</v>
          </cell>
          <cell r="D180">
            <v>37322</v>
          </cell>
          <cell r="E180">
            <v>25.45</v>
          </cell>
        </row>
        <row r="181">
          <cell r="A181">
            <v>37309</v>
          </cell>
          <cell r="B181">
            <v>4174</v>
          </cell>
          <cell r="D181">
            <v>37323</v>
          </cell>
          <cell r="E181">
            <v>24.55</v>
          </cell>
        </row>
        <row r="182">
          <cell r="A182">
            <v>37312</v>
          </cell>
          <cell r="B182">
            <v>4187</v>
          </cell>
          <cell r="D182">
            <v>37326</v>
          </cell>
          <cell r="E182">
            <v>24.95</v>
          </cell>
        </row>
        <row r="183">
          <cell r="A183">
            <v>37313</v>
          </cell>
          <cell r="B183">
            <v>4122</v>
          </cell>
          <cell r="D183">
            <v>37327</v>
          </cell>
          <cell r="E183">
            <v>24.893000000000001</v>
          </cell>
        </row>
        <row r="184">
          <cell r="A184">
            <v>37314</v>
          </cell>
          <cell r="B184">
            <v>4217</v>
          </cell>
          <cell r="D184">
            <v>37328</v>
          </cell>
          <cell r="E184">
            <v>24.609000000000002</v>
          </cell>
        </row>
        <row r="185">
          <cell r="A185">
            <v>37315</v>
          </cell>
          <cell r="B185">
            <v>4276</v>
          </cell>
          <cell r="D185">
            <v>37329</v>
          </cell>
          <cell r="E185">
            <v>24.059000000000001</v>
          </cell>
        </row>
        <row r="186">
          <cell r="A186">
            <v>37316</v>
          </cell>
          <cell r="B186">
            <v>4238</v>
          </cell>
          <cell r="D186">
            <v>37330</v>
          </cell>
          <cell r="E186">
            <v>23.375</v>
          </cell>
        </row>
        <row r="187">
          <cell r="A187">
            <v>37319</v>
          </cell>
          <cell r="B187">
            <v>4143</v>
          </cell>
          <cell r="D187">
            <v>37333</v>
          </cell>
          <cell r="E187">
            <v>23.718</v>
          </cell>
        </row>
        <row r="188">
          <cell r="A188">
            <v>37320</v>
          </cell>
          <cell r="B188">
            <v>4305</v>
          </cell>
          <cell r="D188">
            <v>37334</v>
          </cell>
          <cell r="E188">
            <v>24.109000000000002</v>
          </cell>
        </row>
        <row r="189">
          <cell r="A189">
            <v>37321</v>
          </cell>
          <cell r="B189">
            <v>4361</v>
          </cell>
          <cell r="D189">
            <v>37335</v>
          </cell>
          <cell r="E189">
            <v>24.143999999999998</v>
          </cell>
        </row>
        <row r="190">
          <cell r="A190">
            <v>37322</v>
          </cell>
          <cell r="B190">
            <v>4342</v>
          </cell>
          <cell r="D190">
            <v>37336</v>
          </cell>
          <cell r="E190">
            <v>23.722000000000001</v>
          </cell>
        </row>
        <row r="191">
          <cell r="A191">
            <v>37323</v>
          </cell>
          <cell r="B191">
            <v>4578</v>
          </cell>
          <cell r="D191">
            <v>37337</v>
          </cell>
          <cell r="E191">
            <v>22.9</v>
          </cell>
        </row>
        <row r="192">
          <cell r="A192">
            <v>37326</v>
          </cell>
          <cell r="B192">
            <v>4484</v>
          </cell>
          <cell r="D192">
            <v>37340</v>
          </cell>
          <cell r="E192">
            <v>22.588999999999999</v>
          </cell>
        </row>
        <row r="193">
          <cell r="A193">
            <v>37327</v>
          </cell>
          <cell r="B193">
            <v>4530</v>
          </cell>
          <cell r="D193">
            <v>37341</v>
          </cell>
          <cell r="E193">
            <v>22.417000000000002</v>
          </cell>
        </row>
        <row r="194">
          <cell r="A194">
            <v>37328</v>
          </cell>
          <cell r="B194">
            <v>4771</v>
          </cell>
          <cell r="D194">
            <v>37342</v>
          </cell>
          <cell r="E194">
            <v>21.9</v>
          </cell>
        </row>
        <row r="195">
          <cell r="A195">
            <v>37329</v>
          </cell>
          <cell r="B195">
            <v>4973</v>
          </cell>
          <cell r="D195">
            <v>37343</v>
          </cell>
          <cell r="E195">
            <v>21.969000000000001</v>
          </cell>
        </row>
        <row r="196">
          <cell r="A196">
            <v>37330</v>
          </cell>
          <cell r="B196">
            <v>5140</v>
          </cell>
          <cell r="D196">
            <v>37347</v>
          </cell>
          <cell r="E196">
            <v>21.875</v>
          </cell>
        </row>
        <row r="197">
          <cell r="A197">
            <v>37333</v>
          </cell>
          <cell r="B197">
            <v>5118</v>
          </cell>
          <cell r="D197">
            <v>37348</v>
          </cell>
          <cell r="E197">
            <v>22.599</v>
          </cell>
        </row>
        <row r="198">
          <cell r="A198">
            <v>37334</v>
          </cell>
          <cell r="B198">
            <v>4969</v>
          </cell>
          <cell r="D198">
            <v>37349</v>
          </cell>
          <cell r="E198">
            <v>22.25</v>
          </cell>
        </row>
        <row r="199">
          <cell r="A199">
            <v>37335</v>
          </cell>
          <cell r="B199">
            <v>4953</v>
          </cell>
          <cell r="D199">
            <v>37350</v>
          </cell>
          <cell r="E199">
            <v>23.071000000000002</v>
          </cell>
        </row>
        <row r="200">
          <cell r="A200">
            <v>37336</v>
          </cell>
          <cell r="B200">
            <v>5027</v>
          </cell>
          <cell r="D200">
            <v>37351</v>
          </cell>
          <cell r="E200">
            <v>23.5</v>
          </cell>
        </row>
        <row r="201">
          <cell r="A201">
            <v>37337</v>
          </cell>
          <cell r="B201">
            <v>5192</v>
          </cell>
          <cell r="D201">
            <v>37354</v>
          </cell>
          <cell r="E201">
            <v>23.779</v>
          </cell>
        </row>
        <row r="202">
          <cell r="A202">
            <v>37340</v>
          </cell>
          <cell r="B202">
            <v>5315</v>
          </cell>
          <cell r="D202">
            <v>37355</v>
          </cell>
          <cell r="E202">
            <v>23.875</v>
          </cell>
        </row>
        <row r="203">
          <cell r="A203">
            <v>37341</v>
          </cell>
          <cell r="B203">
            <v>5099</v>
          </cell>
          <cell r="D203">
            <v>37356</v>
          </cell>
          <cell r="E203">
            <v>23.542000000000002</v>
          </cell>
        </row>
        <row r="204">
          <cell r="A204">
            <v>37342</v>
          </cell>
          <cell r="B204">
            <v>5094</v>
          </cell>
          <cell r="D204">
            <v>37357</v>
          </cell>
          <cell r="E204">
            <v>23.913</v>
          </cell>
        </row>
        <row r="205">
          <cell r="A205">
            <v>37343</v>
          </cell>
          <cell r="B205">
            <v>5062</v>
          </cell>
          <cell r="D205">
            <v>37358</v>
          </cell>
          <cell r="E205">
            <v>24.286000000000001</v>
          </cell>
        </row>
        <row r="206">
          <cell r="A206">
            <v>37347</v>
          </cell>
          <cell r="B206">
            <v>5023</v>
          </cell>
          <cell r="D206">
            <v>37361</v>
          </cell>
          <cell r="E206">
            <v>24.625</v>
          </cell>
        </row>
        <row r="207">
          <cell r="A207">
            <v>37348</v>
          </cell>
          <cell r="B207">
            <v>5136</v>
          </cell>
          <cell r="D207">
            <v>37362</v>
          </cell>
          <cell r="E207">
            <v>24.821000000000002</v>
          </cell>
        </row>
        <row r="208">
          <cell r="A208">
            <v>37349</v>
          </cell>
          <cell r="B208">
            <v>5040</v>
          </cell>
          <cell r="D208">
            <v>37363</v>
          </cell>
          <cell r="E208">
            <v>24.771000000000001</v>
          </cell>
        </row>
        <row r="209">
          <cell r="A209">
            <v>37350</v>
          </cell>
          <cell r="B209">
            <v>4903</v>
          </cell>
          <cell r="D209">
            <v>37364</v>
          </cell>
          <cell r="E209">
            <v>24.396000000000001</v>
          </cell>
        </row>
        <row r="210">
          <cell r="A210">
            <v>37351</v>
          </cell>
          <cell r="B210">
            <v>4852</v>
          </cell>
          <cell r="D210">
            <v>37365</v>
          </cell>
          <cell r="E210">
            <v>24.457999999999998</v>
          </cell>
        </row>
        <row r="211">
          <cell r="A211">
            <v>37354</v>
          </cell>
          <cell r="B211">
            <v>4840</v>
          </cell>
          <cell r="D211">
            <v>37368</v>
          </cell>
          <cell r="E211">
            <v>23.457999999999998</v>
          </cell>
        </row>
        <row r="212">
          <cell r="A212">
            <v>37355</v>
          </cell>
          <cell r="B212">
            <v>4925</v>
          </cell>
          <cell r="D212">
            <v>37369</v>
          </cell>
          <cell r="E212">
            <v>23</v>
          </cell>
        </row>
        <row r="213">
          <cell r="A213">
            <v>37356</v>
          </cell>
          <cell r="B213">
            <v>4971</v>
          </cell>
          <cell r="D213">
            <v>37370</v>
          </cell>
          <cell r="E213">
            <v>22.748999999999999</v>
          </cell>
        </row>
        <row r="214">
          <cell r="A214">
            <v>37357</v>
          </cell>
          <cell r="B214">
            <v>4869</v>
          </cell>
          <cell r="D214">
            <v>37371</v>
          </cell>
          <cell r="E214">
            <v>22.75</v>
          </cell>
        </row>
        <row r="215">
          <cell r="A215">
            <v>37358</v>
          </cell>
          <cell r="B215">
            <v>4721</v>
          </cell>
          <cell r="D215">
            <v>37372</v>
          </cell>
          <cell r="E215">
            <v>22.63</v>
          </cell>
        </row>
        <row r="216">
          <cell r="A216">
            <v>37361</v>
          </cell>
          <cell r="B216">
            <v>4614</v>
          </cell>
          <cell r="D216">
            <v>37375</v>
          </cell>
          <cell r="E216">
            <v>23.15</v>
          </cell>
        </row>
        <row r="217">
          <cell r="A217">
            <v>37362</v>
          </cell>
          <cell r="B217">
            <v>4590</v>
          </cell>
          <cell r="D217">
            <v>37376</v>
          </cell>
          <cell r="E217">
            <v>23.021999999999998</v>
          </cell>
        </row>
        <row r="218">
          <cell r="A218">
            <v>37363</v>
          </cell>
          <cell r="B218">
            <v>4510</v>
          </cell>
          <cell r="D218">
            <v>37377</v>
          </cell>
          <cell r="E218">
            <v>23.062999999999999</v>
          </cell>
        </row>
        <row r="219">
          <cell r="A219">
            <v>37364</v>
          </cell>
          <cell r="B219">
            <v>4555</v>
          </cell>
          <cell r="D219">
            <v>37378</v>
          </cell>
          <cell r="E219">
            <v>23</v>
          </cell>
        </row>
        <row r="220">
          <cell r="A220">
            <v>37365</v>
          </cell>
          <cell r="B220">
            <v>4647</v>
          </cell>
          <cell r="D220">
            <v>37379</v>
          </cell>
          <cell r="E220">
            <v>23.024999999999999</v>
          </cell>
        </row>
        <row r="221">
          <cell r="A221">
            <v>37368</v>
          </cell>
          <cell r="B221">
            <v>4857</v>
          </cell>
          <cell r="D221">
            <v>37382</v>
          </cell>
          <cell r="E221">
            <v>23</v>
          </cell>
        </row>
        <row r="222">
          <cell r="A222">
            <v>37369</v>
          </cell>
          <cell r="B222">
            <v>5012</v>
          </cell>
          <cell r="D222">
            <v>37383</v>
          </cell>
          <cell r="E222">
            <v>22.95</v>
          </cell>
        </row>
        <row r="223">
          <cell r="A223">
            <v>37370</v>
          </cell>
          <cell r="B223">
            <v>4879</v>
          </cell>
          <cell r="D223">
            <v>37384</v>
          </cell>
          <cell r="E223">
            <v>22.9</v>
          </cell>
        </row>
        <row r="224">
          <cell r="A224">
            <v>37371</v>
          </cell>
          <cell r="B224">
            <v>4912</v>
          </cell>
          <cell r="D224">
            <v>37385</v>
          </cell>
          <cell r="E224">
            <v>22.812999999999999</v>
          </cell>
        </row>
        <row r="225">
          <cell r="A225">
            <v>37372</v>
          </cell>
          <cell r="B225">
            <v>4932</v>
          </cell>
          <cell r="D225">
            <v>37386</v>
          </cell>
          <cell r="E225">
            <v>22.875</v>
          </cell>
        </row>
        <row r="226">
          <cell r="A226">
            <v>37375</v>
          </cell>
          <cell r="B226">
            <v>4915</v>
          </cell>
          <cell r="D226">
            <v>37389</v>
          </cell>
          <cell r="E226">
            <v>22.55</v>
          </cell>
        </row>
        <row r="227">
          <cell r="A227">
            <v>37376</v>
          </cell>
          <cell r="B227">
            <v>5004</v>
          </cell>
          <cell r="D227">
            <v>37390</v>
          </cell>
          <cell r="E227">
            <v>22.375</v>
          </cell>
        </row>
        <row r="228">
          <cell r="A228">
            <v>37377</v>
          </cell>
          <cell r="B228">
            <v>4850</v>
          </cell>
          <cell r="D228">
            <v>37391</v>
          </cell>
          <cell r="E228">
            <v>22.036000000000001</v>
          </cell>
        </row>
        <row r="229">
          <cell r="A229">
            <v>37378</v>
          </cell>
          <cell r="B229">
            <v>4805</v>
          </cell>
          <cell r="D229">
            <v>37392</v>
          </cell>
          <cell r="E229">
            <v>22.332999999999998</v>
          </cell>
        </row>
        <row r="230">
          <cell r="A230">
            <v>37379</v>
          </cell>
          <cell r="B230">
            <v>4918</v>
          </cell>
          <cell r="D230">
            <v>37393</v>
          </cell>
          <cell r="E230">
            <v>21.812999999999999</v>
          </cell>
        </row>
        <row r="231">
          <cell r="A231">
            <v>37382</v>
          </cell>
          <cell r="B231">
            <v>4982</v>
          </cell>
          <cell r="D231">
            <v>37396</v>
          </cell>
          <cell r="E231">
            <v>21.713999999999999</v>
          </cell>
        </row>
        <row r="232">
          <cell r="A232">
            <v>37383</v>
          </cell>
          <cell r="B232">
            <v>5062</v>
          </cell>
          <cell r="D232">
            <v>37397</v>
          </cell>
          <cell r="E232">
            <v>21.178000000000001</v>
          </cell>
        </row>
        <row r="233">
          <cell r="A233">
            <v>37384</v>
          </cell>
          <cell r="B233">
            <v>5029</v>
          </cell>
          <cell r="D233">
            <v>37398</v>
          </cell>
          <cell r="E233">
            <v>20.937999999999999</v>
          </cell>
        </row>
        <row r="234">
          <cell r="A234">
            <v>37385</v>
          </cell>
          <cell r="B234">
            <v>5139</v>
          </cell>
          <cell r="D234">
            <v>37399</v>
          </cell>
          <cell r="E234">
            <v>20.5</v>
          </cell>
        </row>
        <row r="235">
          <cell r="A235">
            <v>37386</v>
          </cell>
          <cell r="B235">
            <v>5188</v>
          </cell>
          <cell r="D235">
            <v>37400</v>
          </cell>
          <cell r="E235">
            <v>20.536000000000001</v>
          </cell>
        </row>
        <row r="236">
          <cell r="A236">
            <v>37389</v>
          </cell>
          <cell r="B236">
            <v>5157</v>
          </cell>
          <cell r="D236">
            <v>37404</v>
          </cell>
          <cell r="E236">
            <v>20.213999999999999</v>
          </cell>
        </row>
        <row r="237">
          <cell r="A237">
            <v>37390</v>
          </cell>
          <cell r="B237">
            <v>5237</v>
          </cell>
          <cell r="D237">
            <v>37405</v>
          </cell>
          <cell r="E237">
            <v>20.321000000000002</v>
          </cell>
        </row>
        <row r="238">
          <cell r="A238">
            <v>37391</v>
          </cell>
          <cell r="B238">
            <v>5255</v>
          </cell>
          <cell r="D238">
            <v>37406</v>
          </cell>
          <cell r="E238">
            <v>19.864000000000001</v>
          </cell>
        </row>
        <row r="239">
          <cell r="A239">
            <v>37392</v>
          </cell>
          <cell r="B239">
            <v>5249</v>
          </cell>
          <cell r="D239">
            <v>37407</v>
          </cell>
          <cell r="E239">
            <v>20.082999999999998</v>
          </cell>
        </row>
        <row r="240">
          <cell r="A240">
            <v>37393</v>
          </cell>
          <cell r="B240">
            <v>5420</v>
          </cell>
          <cell r="D240">
            <v>37410</v>
          </cell>
          <cell r="E240">
            <v>20.667000000000002</v>
          </cell>
        </row>
        <row r="241">
          <cell r="A241">
            <v>37396</v>
          </cell>
          <cell r="B241">
            <v>5513</v>
          </cell>
          <cell r="D241">
            <v>37411</v>
          </cell>
          <cell r="E241">
            <v>20.875</v>
          </cell>
        </row>
        <row r="242">
          <cell r="A242">
            <v>37397</v>
          </cell>
          <cell r="B242">
            <v>5790</v>
          </cell>
          <cell r="D242">
            <v>37412</v>
          </cell>
          <cell r="E242">
            <v>20.92</v>
          </cell>
        </row>
        <row r="243">
          <cell r="A243">
            <v>37398</v>
          </cell>
          <cell r="B243">
            <v>5960</v>
          </cell>
          <cell r="D243">
            <v>37413</v>
          </cell>
          <cell r="E243">
            <v>20.8</v>
          </cell>
        </row>
        <row r="244">
          <cell r="A244">
            <v>37399</v>
          </cell>
          <cell r="B244">
            <v>5960</v>
          </cell>
          <cell r="D244">
            <v>37414</v>
          </cell>
          <cell r="E244">
            <v>20.5</v>
          </cell>
        </row>
        <row r="245">
          <cell r="A245">
            <v>37400</v>
          </cell>
          <cell r="B245">
            <v>5978</v>
          </cell>
          <cell r="D245">
            <v>37417</v>
          </cell>
          <cell r="E245">
            <v>20.356999999999999</v>
          </cell>
        </row>
        <row r="246">
          <cell r="A246">
            <v>37404</v>
          </cell>
          <cell r="B246">
            <v>5758</v>
          </cell>
          <cell r="D246">
            <v>37418</v>
          </cell>
          <cell r="E246">
            <v>20.036000000000001</v>
          </cell>
        </row>
        <row r="247">
          <cell r="A247">
            <v>37405</v>
          </cell>
          <cell r="B247">
            <v>5836</v>
          </cell>
          <cell r="D247">
            <v>37419</v>
          </cell>
          <cell r="E247">
            <v>21.035</v>
          </cell>
        </row>
        <row r="248">
          <cell r="A248">
            <v>37406</v>
          </cell>
          <cell r="B248">
            <v>6131</v>
          </cell>
          <cell r="D248">
            <v>37420</v>
          </cell>
          <cell r="E248">
            <v>20.687999999999999</v>
          </cell>
        </row>
        <row r="249">
          <cell r="A249">
            <v>37407</v>
          </cell>
          <cell r="B249">
            <v>5979</v>
          </cell>
          <cell r="D249">
            <v>37421</v>
          </cell>
          <cell r="E249">
            <v>20.5</v>
          </cell>
        </row>
        <row r="250">
          <cell r="A250">
            <v>37410</v>
          </cell>
          <cell r="B250">
            <v>5984</v>
          </cell>
          <cell r="D250">
            <v>37424</v>
          </cell>
          <cell r="E250">
            <v>20.582999999999998</v>
          </cell>
        </row>
        <row r="251">
          <cell r="A251">
            <v>37411</v>
          </cell>
          <cell r="B251">
            <v>6062</v>
          </cell>
          <cell r="D251">
            <v>37425</v>
          </cell>
          <cell r="E251">
            <v>20.582999999999998</v>
          </cell>
        </row>
        <row r="252">
          <cell r="A252">
            <v>37412</v>
          </cell>
          <cell r="B252">
            <v>6084</v>
          </cell>
          <cell r="D252">
            <v>37426</v>
          </cell>
          <cell r="E252">
            <v>19.3</v>
          </cell>
        </row>
        <row r="253">
          <cell r="A253">
            <v>37413</v>
          </cell>
          <cell r="B253">
            <v>6112</v>
          </cell>
          <cell r="D253">
            <v>37427</v>
          </cell>
          <cell r="E253">
            <v>19.25</v>
          </cell>
        </row>
        <row r="254">
          <cell r="A254">
            <v>37414</v>
          </cell>
          <cell r="B254">
            <v>6100</v>
          </cell>
          <cell r="D254">
            <v>37428</v>
          </cell>
          <cell r="E254">
            <v>18.875</v>
          </cell>
        </row>
        <row r="255">
          <cell r="A255">
            <v>37417</v>
          </cell>
          <cell r="B255">
            <v>6134</v>
          </cell>
          <cell r="D255">
            <v>37431</v>
          </cell>
          <cell r="E255">
            <v>19.5</v>
          </cell>
        </row>
        <row r="256">
          <cell r="A256">
            <v>37418</v>
          </cell>
          <cell r="B256">
            <v>6239</v>
          </cell>
          <cell r="D256">
            <v>37432</v>
          </cell>
          <cell r="E256">
            <v>16.606999999999999</v>
          </cell>
        </row>
        <row r="257">
          <cell r="A257">
            <v>37419</v>
          </cell>
          <cell r="B257">
            <v>6183</v>
          </cell>
          <cell r="D257">
            <v>37433</v>
          </cell>
          <cell r="E257">
            <v>16.396999999999998</v>
          </cell>
        </row>
        <row r="258">
          <cell r="A258">
            <v>37420</v>
          </cell>
          <cell r="B258">
            <v>6209</v>
          </cell>
          <cell r="D258">
            <v>37434</v>
          </cell>
          <cell r="E258">
            <v>16.687999999999999</v>
          </cell>
        </row>
        <row r="259">
          <cell r="A259">
            <v>37421</v>
          </cell>
          <cell r="B259">
            <v>6022</v>
          </cell>
          <cell r="D259">
            <v>37435</v>
          </cell>
          <cell r="E259">
            <v>16.693999999999999</v>
          </cell>
        </row>
        <row r="260">
          <cell r="A260">
            <v>37424</v>
          </cell>
          <cell r="B260">
            <v>5980</v>
          </cell>
          <cell r="D260">
            <v>37438</v>
          </cell>
          <cell r="E260">
            <v>16.280999999999999</v>
          </cell>
        </row>
        <row r="261">
          <cell r="A261">
            <v>37425</v>
          </cell>
          <cell r="B261">
            <v>5995</v>
          </cell>
          <cell r="D261">
            <v>37439</v>
          </cell>
          <cell r="E261">
            <v>16.234000000000002</v>
          </cell>
        </row>
        <row r="262">
          <cell r="A262">
            <v>37426</v>
          </cell>
          <cell r="B262">
            <v>6076</v>
          </cell>
          <cell r="D262">
            <v>37440</v>
          </cell>
          <cell r="E262">
            <v>17.225999999999999</v>
          </cell>
        </row>
        <row r="263">
          <cell r="A263">
            <v>37427</v>
          </cell>
          <cell r="B263">
            <v>6038</v>
          </cell>
          <cell r="D263">
            <v>37442</v>
          </cell>
          <cell r="E263">
            <v>17.125</v>
          </cell>
        </row>
        <row r="264">
          <cell r="A264">
            <v>37428</v>
          </cell>
          <cell r="B264">
            <v>6332</v>
          </cell>
          <cell r="D264">
            <v>37445</v>
          </cell>
          <cell r="E264">
            <v>17.571000000000002</v>
          </cell>
        </row>
        <row r="265">
          <cell r="A265">
            <v>37431</v>
          </cell>
          <cell r="B265">
            <v>6320</v>
          </cell>
          <cell r="D265">
            <v>37446</v>
          </cell>
          <cell r="E265">
            <v>18.143000000000001</v>
          </cell>
        </row>
        <row r="266">
          <cell r="A266">
            <v>37432</v>
          </cell>
          <cell r="B266">
            <v>6858</v>
          </cell>
          <cell r="D266">
            <v>37447</v>
          </cell>
          <cell r="E266">
            <v>17.585999999999999</v>
          </cell>
        </row>
        <row r="267">
          <cell r="A267">
            <v>37433</v>
          </cell>
          <cell r="B267">
            <v>6949</v>
          </cell>
          <cell r="D267">
            <v>37448</v>
          </cell>
          <cell r="E267">
            <v>16.562999999999999</v>
          </cell>
        </row>
        <row r="268">
          <cell r="A268">
            <v>37434</v>
          </cell>
          <cell r="B268">
            <v>6873</v>
          </cell>
          <cell r="D268">
            <v>37449</v>
          </cell>
          <cell r="E268">
            <v>18.625</v>
          </cell>
        </row>
        <row r="269">
          <cell r="A269">
            <v>37435</v>
          </cell>
          <cell r="B269">
            <v>7074</v>
          </cell>
          <cell r="D269">
            <v>37452</v>
          </cell>
          <cell r="E269">
            <v>18.75</v>
          </cell>
        </row>
        <row r="270">
          <cell r="A270">
            <v>37438</v>
          </cell>
          <cell r="B270">
            <v>7112</v>
          </cell>
          <cell r="D270">
            <v>37453</v>
          </cell>
          <cell r="E270">
            <v>18.7</v>
          </cell>
        </row>
        <row r="271">
          <cell r="A271">
            <v>37439</v>
          </cell>
          <cell r="B271">
            <v>7202</v>
          </cell>
          <cell r="D271">
            <v>37454</v>
          </cell>
          <cell r="E271">
            <v>18.167000000000002</v>
          </cell>
        </row>
        <row r="272">
          <cell r="A272">
            <v>37440</v>
          </cell>
          <cell r="B272">
            <v>7220</v>
          </cell>
          <cell r="D272">
            <v>37455</v>
          </cell>
          <cell r="E272">
            <v>18.75</v>
          </cell>
        </row>
        <row r="273">
          <cell r="A273">
            <v>37442</v>
          </cell>
          <cell r="B273">
            <v>7174</v>
          </cell>
          <cell r="D273">
            <v>37456</v>
          </cell>
          <cell r="E273">
            <v>18.55</v>
          </cell>
        </row>
        <row r="274">
          <cell r="A274">
            <v>37445</v>
          </cell>
          <cell r="B274">
            <v>6771</v>
          </cell>
          <cell r="D274">
            <v>37459</v>
          </cell>
          <cell r="E274">
            <v>18.393000000000001</v>
          </cell>
        </row>
        <row r="275">
          <cell r="A275">
            <v>37446</v>
          </cell>
          <cell r="B275">
            <v>6730</v>
          </cell>
          <cell r="D275">
            <v>37460</v>
          </cell>
          <cell r="E275">
            <v>18.681000000000001</v>
          </cell>
        </row>
        <row r="276">
          <cell r="A276">
            <v>37447</v>
          </cell>
          <cell r="B276">
            <v>6709</v>
          </cell>
          <cell r="D276">
            <v>37461</v>
          </cell>
          <cell r="E276">
            <v>18.738</v>
          </cell>
        </row>
        <row r="277">
          <cell r="A277">
            <v>37448</v>
          </cell>
          <cell r="B277">
            <v>6757</v>
          </cell>
          <cell r="D277">
            <v>37462</v>
          </cell>
          <cell r="E277">
            <v>18.419</v>
          </cell>
        </row>
        <row r="278">
          <cell r="A278">
            <v>37449</v>
          </cell>
          <cell r="B278">
            <v>6764</v>
          </cell>
          <cell r="D278">
            <v>37463</v>
          </cell>
          <cell r="E278">
            <v>18.277999999999999</v>
          </cell>
        </row>
        <row r="279">
          <cell r="A279">
            <v>37452</v>
          </cell>
          <cell r="B279">
            <v>6693</v>
          </cell>
          <cell r="D279">
            <v>37466</v>
          </cell>
          <cell r="E279">
            <v>17.817</v>
          </cell>
        </row>
        <row r="280">
          <cell r="A280">
            <v>37453</v>
          </cell>
          <cell r="B280">
            <v>6555</v>
          </cell>
          <cell r="D280">
            <v>37467</v>
          </cell>
          <cell r="E280">
            <v>17.187999999999999</v>
          </cell>
        </row>
        <row r="281">
          <cell r="A281">
            <v>37454</v>
          </cell>
          <cell r="B281">
            <v>6658</v>
          </cell>
          <cell r="D281">
            <v>37468</v>
          </cell>
          <cell r="E281">
            <v>17.582999999999998</v>
          </cell>
        </row>
        <row r="282">
          <cell r="A282">
            <v>37455</v>
          </cell>
          <cell r="B282">
            <v>6665</v>
          </cell>
          <cell r="D282">
            <v>37469</v>
          </cell>
          <cell r="E282">
            <v>17.515000000000001</v>
          </cell>
        </row>
        <row r="283">
          <cell r="A283">
            <v>37456</v>
          </cell>
          <cell r="B283">
            <v>6715</v>
          </cell>
          <cell r="D283">
            <v>37470</v>
          </cell>
          <cell r="E283">
            <v>17.687999999999999</v>
          </cell>
        </row>
        <row r="284">
          <cell r="A284">
            <v>37459</v>
          </cell>
          <cell r="B284">
            <v>6856</v>
          </cell>
          <cell r="D284">
            <v>37473</v>
          </cell>
          <cell r="E284">
            <v>17.649999999999999</v>
          </cell>
        </row>
        <row r="285">
          <cell r="A285">
            <v>37460</v>
          </cell>
          <cell r="B285">
            <v>6898</v>
          </cell>
          <cell r="D285">
            <v>37474</v>
          </cell>
          <cell r="E285">
            <v>17.832999999999998</v>
          </cell>
        </row>
        <row r="286">
          <cell r="A286">
            <v>37461</v>
          </cell>
          <cell r="B286">
            <v>6904</v>
          </cell>
          <cell r="D286">
            <v>37475</v>
          </cell>
          <cell r="E286">
            <v>17.75</v>
          </cell>
        </row>
        <row r="287">
          <cell r="A287">
            <v>37462</v>
          </cell>
          <cell r="B287">
            <v>6703</v>
          </cell>
          <cell r="D287">
            <v>37476</v>
          </cell>
          <cell r="E287">
            <v>17.521000000000001</v>
          </cell>
        </row>
        <row r="288">
          <cell r="A288">
            <v>37463</v>
          </cell>
          <cell r="B288">
            <v>6660</v>
          </cell>
          <cell r="D288">
            <v>37477</v>
          </cell>
          <cell r="E288">
            <v>17.920000000000002</v>
          </cell>
        </row>
        <row r="289">
          <cell r="A289">
            <v>37466</v>
          </cell>
          <cell r="B289">
            <v>6675</v>
          </cell>
          <cell r="D289">
            <v>37480</v>
          </cell>
          <cell r="E289">
            <v>18.227</v>
          </cell>
        </row>
        <row r="290">
          <cell r="A290">
            <v>37467</v>
          </cell>
          <cell r="B290">
            <v>6865</v>
          </cell>
          <cell r="D290">
            <v>37481</v>
          </cell>
          <cell r="E290">
            <v>18.375</v>
          </cell>
        </row>
        <row r="291">
          <cell r="A291">
            <v>37468</v>
          </cell>
          <cell r="B291">
            <v>7008</v>
          </cell>
          <cell r="D291">
            <v>37482</v>
          </cell>
          <cell r="E291">
            <v>18.568999999999999</v>
          </cell>
        </row>
        <row r="292">
          <cell r="A292">
            <v>37469</v>
          </cell>
          <cell r="B292">
            <v>7024</v>
          </cell>
          <cell r="D292">
            <v>37483</v>
          </cell>
          <cell r="E292">
            <v>19.125</v>
          </cell>
        </row>
        <row r="293">
          <cell r="A293">
            <v>37470</v>
          </cell>
          <cell r="B293">
            <v>7155</v>
          </cell>
          <cell r="D293">
            <v>37484</v>
          </cell>
          <cell r="E293">
            <v>19.986000000000001</v>
          </cell>
        </row>
        <row r="294">
          <cell r="A294">
            <v>37473</v>
          </cell>
          <cell r="B294">
            <v>7186</v>
          </cell>
          <cell r="D294">
            <v>37487</v>
          </cell>
          <cell r="E294">
            <v>19.678999999999998</v>
          </cell>
        </row>
        <row r="295">
          <cell r="A295">
            <v>37474</v>
          </cell>
          <cell r="B295">
            <v>7059</v>
          </cell>
          <cell r="D295">
            <v>37488</v>
          </cell>
          <cell r="E295">
            <v>20.143000000000001</v>
          </cell>
        </row>
        <row r="296">
          <cell r="A296">
            <v>37475</v>
          </cell>
          <cell r="B296">
            <v>7152</v>
          </cell>
          <cell r="D296">
            <v>37489</v>
          </cell>
          <cell r="E296">
            <v>20.25</v>
          </cell>
        </row>
        <row r="297">
          <cell r="A297">
            <v>37476</v>
          </cell>
          <cell r="B297">
            <v>6886</v>
          </cell>
          <cell r="D297">
            <v>37490</v>
          </cell>
          <cell r="E297">
            <v>21.417000000000002</v>
          </cell>
        </row>
        <row r="298">
          <cell r="A298">
            <v>37477</v>
          </cell>
          <cell r="B298">
            <v>6955</v>
          </cell>
          <cell r="D298">
            <v>37491</v>
          </cell>
          <cell r="E298">
            <v>21.25</v>
          </cell>
        </row>
        <row r="299">
          <cell r="A299">
            <v>37480</v>
          </cell>
          <cell r="B299">
            <v>7008</v>
          </cell>
          <cell r="D299">
            <v>37494</v>
          </cell>
          <cell r="E299">
            <v>21.475000000000001</v>
          </cell>
        </row>
        <row r="300">
          <cell r="A300">
            <v>37481</v>
          </cell>
          <cell r="B300">
            <v>6965</v>
          </cell>
          <cell r="D300">
            <v>37495</v>
          </cell>
          <cell r="E300">
            <v>20.905000000000001</v>
          </cell>
        </row>
        <row r="301">
          <cell r="A301">
            <v>37482</v>
          </cell>
          <cell r="B301">
            <v>7004</v>
          </cell>
          <cell r="D301">
            <v>37496</v>
          </cell>
          <cell r="E301">
            <v>20.9</v>
          </cell>
        </row>
        <row r="302">
          <cell r="A302">
            <v>37483</v>
          </cell>
          <cell r="B302">
            <v>6706</v>
          </cell>
          <cell r="D302">
            <v>37497</v>
          </cell>
          <cell r="E302">
            <v>21.202999999999999</v>
          </cell>
        </row>
        <row r="303">
          <cell r="A303">
            <v>37484</v>
          </cell>
          <cell r="B303">
            <v>6637</v>
          </cell>
          <cell r="D303">
            <v>37498</v>
          </cell>
          <cell r="E303">
            <v>21.472000000000001</v>
          </cell>
        </row>
        <row r="304">
          <cell r="A304">
            <v>37487</v>
          </cell>
          <cell r="B304">
            <v>6706</v>
          </cell>
          <cell r="D304">
            <v>37502</v>
          </cell>
          <cell r="E304">
            <v>21.719000000000001</v>
          </cell>
        </row>
        <row r="305">
          <cell r="A305">
            <v>37488</v>
          </cell>
          <cell r="B305">
            <v>6782</v>
          </cell>
          <cell r="D305">
            <v>37503</v>
          </cell>
          <cell r="E305">
            <v>21.704999999999998</v>
          </cell>
        </row>
        <row r="306">
          <cell r="A306">
            <v>37489</v>
          </cell>
          <cell r="B306">
            <v>6339</v>
          </cell>
          <cell r="D306">
            <v>37504</v>
          </cell>
          <cell r="E306">
            <v>21.661000000000001</v>
          </cell>
        </row>
        <row r="307">
          <cell r="A307">
            <v>37490</v>
          </cell>
          <cell r="B307">
            <v>6305</v>
          </cell>
          <cell r="D307">
            <v>37505</v>
          </cell>
          <cell r="E307">
            <v>21.2</v>
          </cell>
        </row>
        <row r="308">
          <cell r="A308">
            <v>37491</v>
          </cell>
          <cell r="B308">
            <v>6173</v>
          </cell>
          <cell r="D308">
            <v>37508</v>
          </cell>
          <cell r="E308">
            <v>21.527000000000001</v>
          </cell>
        </row>
        <row r="309">
          <cell r="A309">
            <v>37494</v>
          </cell>
          <cell r="B309">
            <v>6155</v>
          </cell>
          <cell r="D309">
            <v>37509</v>
          </cell>
          <cell r="E309">
            <v>21.741</v>
          </cell>
        </row>
        <row r="310">
          <cell r="A310">
            <v>37495</v>
          </cell>
          <cell r="B310">
            <v>6180</v>
          </cell>
          <cell r="D310">
            <v>37510</v>
          </cell>
          <cell r="E310">
            <v>21.635000000000002</v>
          </cell>
        </row>
        <row r="311">
          <cell r="A311">
            <v>37496</v>
          </cell>
          <cell r="B311">
            <v>6239</v>
          </cell>
          <cell r="D311">
            <v>37511</v>
          </cell>
          <cell r="E311">
            <v>21.305</v>
          </cell>
        </row>
        <row r="312">
          <cell r="A312">
            <v>37497</v>
          </cell>
          <cell r="B312">
            <v>6429</v>
          </cell>
          <cell r="D312">
            <v>37512</v>
          </cell>
          <cell r="E312">
            <v>21.524000000000001</v>
          </cell>
        </row>
        <row r="313">
          <cell r="A313">
            <v>37498</v>
          </cell>
          <cell r="B313">
            <v>6430</v>
          </cell>
          <cell r="D313">
            <v>37515</v>
          </cell>
          <cell r="E313">
            <v>21.222000000000001</v>
          </cell>
        </row>
        <row r="314">
          <cell r="A314">
            <v>37502</v>
          </cell>
          <cell r="B314">
            <v>6235</v>
          </cell>
          <cell r="D314">
            <v>37516</v>
          </cell>
          <cell r="E314">
            <v>21.123999999999999</v>
          </cell>
        </row>
        <row r="315">
          <cell r="A315">
            <v>37503</v>
          </cell>
          <cell r="B315">
            <v>6054</v>
          </cell>
          <cell r="D315">
            <v>37517</v>
          </cell>
          <cell r="E315">
            <v>20.917000000000002</v>
          </cell>
        </row>
        <row r="316">
          <cell r="A316">
            <v>37504</v>
          </cell>
          <cell r="B316">
            <v>6077</v>
          </cell>
          <cell r="D316">
            <v>37518</v>
          </cell>
          <cell r="E316">
            <v>20.785</v>
          </cell>
        </row>
        <row r="317">
          <cell r="A317">
            <v>37505</v>
          </cell>
          <cell r="B317">
            <v>6085</v>
          </cell>
          <cell r="D317">
            <v>37519</v>
          </cell>
          <cell r="E317">
            <v>20.338999999999999</v>
          </cell>
        </row>
        <row r="318">
          <cell r="A318">
            <v>37508</v>
          </cell>
          <cell r="B318">
            <v>6128</v>
          </cell>
          <cell r="D318">
            <v>37522</v>
          </cell>
          <cell r="E318">
            <v>19.899999999999999</v>
          </cell>
        </row>
        <row r="319">
          <cell r="A319">
            <v>37509</v>
          </cell>
          <cell r="B319">
            <v>6207</v>
          </cell>
          <cell r="D319">
            <v>37523</v>
          </cell>
          <cell r="E319">
            <v>20.353999999999999</v>
          </cell>
        </row>
        <row r="320">
          <cell r="A320">
            <v>37510</v>
          </cell>
          <cell r="B320">
            <v>6176</v>
          </cell>
          <cell r="D320">
            <v>37524</v>
          </cell>
          <cell r="E320">
            <v>20.577999999999999</v>
          </cell>
        </row>
        <row r="321">
          <cell r="A321">
            <v>37511</v>
          </cell>
          <cell r="B321">
            <v>6193</v>
          </cell>
          <cell r="D321">
            <v>37525</v>
          </cell>
          <cell r="E321">
            <v>20.172000000000001</v>
          </cell>
        </row>
        <row r="322">
          <cell r="A322">
            <v>37512</v>
          </cell>
          <cell r="B322">
            <v>6285</v>
          </cell>
          <cell r="D322">
            <v>37526</v>
          </cell>
          <cell r="E322">
            <v>19.457999999999998</v>
          </cell>
        </row>
        <row r="323">
          <cell r="A323">
            <v>37515</v>
          </cell>
          <cell r="B323">
            <v>6324</v>
          </cell>
          <cell r="D323">
            <v>37529</v>
          </cell>
          <cell r="E323">
            <v>18.513000000000002</v>
          </cell>
        </row>
        <row r="324">
          <cell r="A324">
            <v>37516</v>
          </cell>
          <cell r="B324">
            <v>6337</v>
          </cell>
          <cell r="D324">
            <v>37530</v>
          </cell>
          <cell r="E324">
            <v>18.937000000000001</v>
          </cell>
        </row>
        <row r="325">
          <cell r="A325">
            <v>37517</v>
          </cell>
          <cell r="B325">
            <v>6401</v>
          </cell>
          <cell r="D325">
            <v>37531</v>
          </cell>
          <cell r="E325">
            <v>18.925000000000001</v>
          </cell>
        </row>
        <row r="326">
          <cell r="A326">
            <v>37518</v>
          </cell>
          <cell r="B326">
            <v>6587</v>
          </cell>
          <cell r="D326">
            <v>37532</v>
          </cell>
          <cell r="E326">
            <v>18.8</v>
          </cell>
        </row>
        <row r="327">
          <cell r="A327">
            <v>37519</v>
          </cell>
          <cell r="B327">
            <v>6746</v>
          </cell>
          <cell r="D327">
            <v>37533</v>
          </cell>
          <cell r="E327">
            <v>18.55</v>
          </cell>
        </row>
        <row r="328">
          <cell r="A328">
            <v>37522</v>
          </cell>
          <cell r="B328">
            <v>6812</v>
          </cell>
          <cell r="D328">
            <v>37536</v>
          </cell>
          <cell r="E328">
            <v>18.437999999999999</v>
          </cell>
        </row>
        <row r="329">
          <cell r="A329">
            <v>37523</v>
          </cell>
          <cell r="B329">
            <v>6898</v>
          </cell>
          <cell r="D329">
            <v>37537</v>
          </cell>
          <cell r="E329">
            <v>18.37</v>
          </cell>
        </row>
        <row r="330">
          <cell r="A330">
            <v>37524</v>
          </cell>
          <cell r="B330">
            <v>6282</v>
          </cell>
          <cell r="D330">
            <v>37538</v>
          </cell>
          <cell r="E330">
            <v>18.202999999999999</v>
          </cell>
        </row>
        <row r="331">
          <cell r="A331">
            <v>37525</v>
          </cell>
          <cell r="B331">
            <v>6309</v>
          </cell>
          <cell r="D331">
            <v>37539</v>
          </cell>
          <cell r="E331">
            <v>18.332999999999998</v>
          </cell>
        </row>
        <row r="332">
          <cell r="A332">
            <v>37526</v>
          </cell>
          <cell r="B332">
            <v>6520</v>
          </cell>
          <cell r="D332">
            <v>37540</v>
          </cell>
          <cell r="E332">
            <v>18.388999999999999</v>
          </cell>
        </row>
        <row r="333">
          <cell r="A333">
            <v>37529</v>
          </cell>
          <cell r="B333">
            <v>6553</v>
          </cell>
          <cell r="D333">
            <v>37544</v>
          </cell>
          <cell r="E333">
            <v>18.25</v>
          </cell>
        </row>
        <row r="334">
          <cell r="A334">
            <v>37530</v>
          </cell>
          <cell r="B334">
            <v>6543</v>
          </cell>
          <cell r="D334">
            <v>37545</v>
          </cell>
          <cell r="E334">
            <v>18.443000000000001</v>
          </cell>
        </row>
        <row r="335">
          <cell r="A335">
            <v>37531</v>
          </cell>
          <cell r="B335">
            <v>6370</v>
          </cell>
          <cell r="D335">
            <v>37546</v>
          </cell>
          <cell r="E335">
            <v>18.488</v>
          </cell>
        </row>
        <row r="336">
          <cell r="A336">
            <v>37532</v>
          </cell>
          <cell r="B336">
            <v>6373</v>
          </cell>
          <cell r="D336">
            <v>37547</v>
          </cell>
          <cell r="E336">
            <v>19.074999999999999</v>
          </cell>
        </row>
        <row r="337">
          <cell r="A337">
            <v>37533</v>
          </cell>
          <cell r="B337">
            <v>6474</v>
          </cell>
          <cell r="D337">
            <v>37550</v>
          </cell>
          <cell r="E337">
            <v>18.905999999999999</v>
          </cell>
        </row>
        <row r="338">
          <cell r="A338">
            <v>37536</v>
          </cell>
          <cell r="B338">
            <v>6524</v>
          </cell>
          <cell r="D338">
            <v>37551</v>
          </cell>
          <cell r="E338">
            <v>19.277999999999999</v>
          </cell>
        </row>
        <row r="339">
          <cell r="A339">
            <v>37537</v>
          </cell>
          <cell r="B339">
            <v>6546</v>
          </cell>
          <cell r="D339">
            <v>37552</v>
          </cell>
          <cell r="E339">
            <v>19.5</v>
          </cell>
        </row>
        <row r="340">
          <cell r="A340">
            <v>37538</v>
          </cell>
          <cell r="B340">
            <v>6633</v>
          </cell>
          <cell r="D340">
            <v>37553</v>
          </cell>
          <cell r="E340">
            <v>19.667000000000002</v>
          </cell>
        </row>
        <row r="341">
          <cell r="A341">
            <v>37539</v>
          </cell>
          <cell r="B341">
            <v>6583</v>
          </cell>
          <cell r="D341">
            <v>37554</v>
          </cell>
          <cell r="E341">
            <v>19.875</v>
          </cell>
        </row>
        <row r="342">
          <cell r="A342">
            <v>37540</v>
          </cell>
          <cell r="B342">
            <v>6553</v>
          </cell>
          <cell r="D342">
            <v>37557</v>
          </cell>
          <cell r="E342">
            <v>20.091000000000001</v>
          </cell>
        </row>
        <row r="343">
          <cell r="A343">
            <v>37544</v>
          </cell>
          <cell r="B343">
            <v>6456</v>
          </cell>
          <cell r="D343">
            <v>37558</v>
          </cell>
          <cell r="E343">
            <v>19.533999999999999</v>
          </cell>
        </row>
        <row r="344">
          <cell r="A344">
            <v>37545</v>
          </cell>
          <cell r="B344">
            <v>6530</v>
          </cell>
          <cell r="D344">
            <v>37559</v>
          </cell>
          <cell r="E344">
            <v>21.306999999999999</v>
          </cell>
        </row>
        <row r="345">
          <cell r="A345">
            <v>37546</v>
          </cell>
          <cell r="B345">
            <v>6571</v>
          </cell>
          <cell r="D345">
            <v>37560</v>
          </cell>
          <cell r="E345">
            <v>20.038</v>
          </cell>
        </row>
        <row r="346">
          <cell r="A346">
            <v>37547</v>
          </cell>
          <cell r="B346">
            <v>6425</v>
          </cell>
          <cell r="D346">
            <v>37561</v>
          </cell>
          <cell r="E346">
            <v>20.542000000000002</v>
          </cell>
        </row>
        <row r="347">
          <cell r="A347">
            <v>37550</v>
          </cell>
          <cell r="B347">
            <v>6396</v>
          </cell>
          <cell r="D347">
            <v>37564</v>
          </cell>
          <cell r="E347">
            <v>20.917000000000002</v>
          </cell>
        </row>
        <row r="348">
          <cell r="A348">
            <v>37551</v>
          </cell>
          <cell r="B348">
            <v>6412</v>
          </cell>
          <cell r="D348">
            <v>37565</v>
          </cell>
          <cell r="E348">
            <v>21.4</v>
          </cell>
        </row>
        <row r="349">
          <cell r="A349">
            <v>37552</v>
          </cell>
          <cell r="B349">
            <v>6367</v>
          </cell>
          <cell r="D349">
            <v>37566</v>
          </cell>
          <cell r="E349">
            <v>21.725000000000001</v>
          </cell>
        </row>
        <row r="350">
          <cell r="A350">
            <v>37553</v>
          </cell>
          <cell r="B350">
            <v>6230</v>
          </cell>
          <cell r="D350">
            <v>37567</v>
          </cell>
          <cell r="E350">
            <v>22</v>
          </cell>
        </row>
        <row r="351">
          <cell r="A351">
            <v>37554</v>
          </cell>
          <cell r="B351">
            <v>6265</v>
          </cell>
          <cell r="D351">
            <v>37568</v>
          </cell>
          <cell r="E351">
            <v>22.023</v>
          </cell>
        </row>
        <row r="352">
          <cell r="A352">
            <v>37557</v>
          </cell>
          <cell r="B352">
            <v>6080</v>
          </cell>
          <cell r="D352">
            <v>37572</v>
          </cell>
          <cell r="E352">
            <v>22.042000000000002</v>
          </cell>
        </row>
        <row r="353">
          <cell r="A353">
            <v>37558</v>
          </cell>
          <cell r="B353">
            <v>6123</v>
          </cell>
          <cell r="D353">
            <v>37573</v>
          </cell>
          <cell r="E353">
            <v>21.981999999999999</v>
          </cell>
        </row>
        <row r="354">
          <cell r="A354">
            <v>37559</v>
          </cell>
          <cell r="B354">
            <v>6062</v>
          </cell>
          <cell r="D354">
            <v>37574</v>
          </cell>
          <cell r="E354">
            <v>21.25</v>
          </cell>
        </row>
        <row r="355">
          <cell r="A355">
            <v>37560</v>
          </cell>
          <cell r="B355">
            <v>6192</v>
          </cell>
          <cell r="D355">
            <v>37575</v>
          </cell>
          <cell r="E355">
            <v>21.324999999999999</v>
          </cell>
        </row>
        <row r="356">
          <cell r="A356">
            <v>37561</v>
          </cell>
          <cell r="B356">
            <v>6115</v>
          </cell>
          <cell r="D356">
            <v>37578</v>
          </cell>
          <cell r="E356">
            <v>21.274999999999999</v>
          </cell>
        </row>
        <row r="357">
          <cell r="A357">
            <v>37564</v>
          </cell>
          <cell r="B357">
            <v>6097</v>
          </cell>
          <cell r="D357">
            <v>37579</v>
          </cell>
          <cell r="E357">
            <v>21.638999999999999</v>
          </cell>
        </row>
        <row r="358">
          <cell r="A358">
            <v>37565</v>
          </cell>
          <cell r="B358">
            <v>6078</v>
          </cell>
          <cell r="D358">
            <v>37580</v>
          </cell>
          <cell r="E358">
            <v>21.466999999999999</v>
          </cell>
        </row>
        <row r="359">
          <cell r="A359">
            <v>37566</v>
          </cell>
          <cell r="B359">
            <v>6142</v>
          </cell>
          <cell r="D359">
            <v>37581</v>
          </cell>
          <cell r="E359">
            <v>20.315000000000001</v>
          </cell>
        </row>
        <row r="360">
          <cell r="A360">
            <v>37567</v>
          </cell>
          <cell r="B360">
            <v>6242</v>
          </cell>
          <cell r="D360">
            <v>37582</v>
          </cell>
          <cell r="E360">
            <v>20.45</v>
          </cell>
        </row>
        <row r="361">
          <cell r="A361">
            <v>37568</v>
          </cell>
          <cell r="B361">
            <v>6320</v>
          </cell>
          <cell r="D361">
            <v>37585</v>
          </cell>
          <cell r="E361">
            <v>20.731999999999999</v>
          </cell>
        </row>
        <row r="362">
          <cell r="A362">
            <v>37572</v>
          </cell>
          <cell r="B362">
            <v>6094</v>
          </cell>
          <cell r="D362">
            <v>37586</v>
          </cell>
          <cell r="E362">
            <v>20.481000000000002</v>
          </cell>
        </row>
        <row r="363">
          <cell r="A363">
            <v>37573</v>
          </cell>
          <cell r="B363">
            <v>6217</v>
          </cell>
          <cell r="D363">
            <v>37587</v>
          </cell>
          <cell r="E363">
            <v>20.277999999999999</v>
          </cell>
        </row>
        <row r="364">
          <cell r="A364">
            <v>37574</v>
          </cell>
          <cell r="B364">
            <v>6170</v>
          </cell>
          <cell r="D364">
            <v>37589</v>
          </cell>
          <cell r="E364">
            <v>20.024999999999999</v>
          </cell>
        </row>
        <row r="365">
          <cell r="A365">
            <v>37575</v>
          </cell>
          <cell r="B365">
            <v>6180</v>
          </cell>
          <cell r="D365">
            <v>37592</v>
          </cell>
          <cell r="E365">
            <v>19.574999999999999</v>
          </cell>
        </row>
        <row r="366">
          <cell r="A366">
            <v>37578</v>
          </cell>
          <cell r="B366">
            <v>6209</v>
          </cell>
          <cell r="D366">
            <v>37593</v>
          </cell>
          <cell r="E366">
            <v>20</v>
          </cell>
        </row>
        <row r="367">
          <cell r="A367">
            <v>37579</v>
          </cell>
          <cell r="B367">
            <v>6092</v>
          </cell>
          <cell r="D367">
            <v>37594</v>
          </cell>
          <cell r="E367">
            <v>20.079999999999998</v>
          </cell>
        </row>
        <row r="368">
          <cell r="A368">
            <v>37580</v>
          </cell>
          <cell r="B368">
            <v>6155</v>
          </cell>
          <cell r="D368">
            <v>37595</v>
          </cell>
          <cell r="E368">
            <v>20.042000000000002</v>
          </cell>
        </row>
        <row r="369">
          <cell r="A369">
            <v>37581</v>
          </cell>
          <cell r="B369">
            <v>6436</v>
          </cell>
          <cell r="D369">
            <v>37596</v>
          </cell>
          <cell r="E369">
            <v>19.937999999999999</v>
          </cell>
        </row>
        <row r="370">
          <cell r="A370">
            <v>37582</v>
          </cell>
          <cell r="B370">
            <v>6434</v>
          </cell>
          <cell r="D370">
            <v>37599</v>
          </cell>
          <cell r="E370">
            <v>20.707999999999998</v>
          </cell>
        </row>
        <row r="371">
          <cell r="A371">
            <v>37585</v>
          </cell>
          <cell r="B371">
            <v>6498</v>
          </cell>
          <cell r="D371">
            <v>37600</v>
          </cell>
          <cell r="E371">
            <v>20.704999999999998</v>
          </cell>
        </row>
        <row r="372">
          <cell r="A372">
            <v>37586</v>
          </cell>
          <cell r="B372">
            <v>6307</v>
          </cell>
          <cell r="D372">
            <v>37601</v>
          </cell>
          <cell r="E372">
            <v>21.154</v>
          </cell>
        </row>
        <row r="373">
          <cell r="A373">
            <v>37587</v>
          </cell>
          <cell r="B373">
            <v>6234</v>
          </cell>
          <cell r="D373">
            <v>37602</v>
          </cell>
          <cell r="E373">
            <v>21.402000000000001</v>
          </cell>
        </row>
        <row r="374">
          <cell r="A374">
            <v>37589</v>
          </cell>
          <cell r="B374">
            <v>6240</v>
          </cell>
          <cell r="D374">
            <v>37603</v>
          </cell>
          <cell r="E374">
            <v>20.99</v>
          </cell>
        </row>
        <row r="375">
          <cell r="A375">
            <v>37592</v>
          </cell>
          <cell r="B375">
            <v>6282</v>
          </cell>
          <cell r="D375">
            <v>37606</v>
          </cell>
          <cell r="E375">
            <v>21.329000000000001</v>
          </cell>
        </row>
        <row r="376">
          <cell r="A376">
            <v>37593</v>
          </cell>
          <cell r="B376">
            <v>6284</v>
          </cell>
          <cell r="D376">
            <v>37607</v>
          </cell>
          <cell r="E376">
            <v>20.521000000000001</v>
          </cell>
        </row>
        <row r="377">
          <cell r="A377">
            <v>37594</v>
          </cell>
          <cell r="B377">
            <v>6351</v>
          </cell>
          <cell r="D377">
            <v>37608</v>
          </cell>
          <cell r="E377">
            <v>20.306999999999999</v>
          </cell>
        </row>
        <row r="378">
          <cell r="A378">
            <v>37595</v>
          </cell>
          <cell r="B378">
            <v>6446</v>
          </cell>
          <cell r="D378">
            <v>37609</v>
          </cell>
          <cell r="E378">
            <v>20.774999999999999</v>
          </cell>
        </row>
        <row r="379">
          <cell r="A379">
            <v>37596</v>
          </cell>
          <cell r="B379">
            <v>6370</v>
          </cell>
          <cell r="D379">
            <v>37610</v>
          </cell>
          <cell r="E379">
            <v>20.774999999999999</v>
          </cell>
        </row>
        <row r="380">
          <cell r="A380">
            <v>37599</v>
          </cell>
          <cell r="B380">
            <v>6269</v>
          </cell>
          <cell r="D380">
            <v>37613</v>
          </cell>
          <cell r="E380">
            <v>20.875</v>
          </cell>
        </row>
        <row r="381">
          <cell r="A381">
            <v>37600</v>
          </cell>
          <cell r="B381">
            <v>6331</v>
          </cell>
          <cell r="D381">
            <v>37614</v>
          </cell>
          <cell r="E381">
            <v>20.75</v>
          </cell>
        </row>
        <row r="382">
          <cell r="A382">
            <v>37601</v>
          </cell>
          <cell r="B382">
            <v>6338</v>
          </cell>
          <cell r="D382">
            <v>37616</v>
          </cell>
          <cell r="E382">
            <v>20.521000000000001</v>
          </cell>
        </row>
        <row r="383">
          <cell r="A383">
            <v>37602</v>
          </cell>
          <cell r="B383">
            <v>6374</v>
          </cell>
          <cell r="D383">
            <v>37617</v>
          </cell>
          <cell r="E383">
            <v>20.65</v>
          </cell>
        </row>
        <row r="384">
          <cell r="A384">
            <v>37603</v>
          </cell>
          <cell r="B384">
            <v>6290</v>
          </cell>
          <cell r="D384">
            <v>37620</v>
          </cell>
          <cell r="E384">
            <v>20.812999999999999</v>
          </cell>
        </row>
        <row r="385">
          <cell r="A385">
            <v>37606</v>
          </cell>
          <cell r="B385">
            <v>5939</v>
          </cell>
          <cell r="D385">
            <v>37621</v>
          </cell>
          <cell r="E385">
            <v>20.681000000000001</v>
          </cell>
        </row>
        <row r="386">
          <cell r="A386">
            <v>37607</v>
          </cell>
          <cell r="B386">
            <v>6032</v>
          </cell>
          <cell r="D386">
            <v>37624</v>
          </cell>
          <cell r="E386">
            <v>20.917000000000002</v>
          </cell>
        </row>
        <row r="387">
          <cell r="A387">
            <v>37608</v>
          </cell>
          <cell r="B387">
            <v>6097</v>
          </cell>
          <cell r="D387">
            <v>37627</v>
          </cell>
          <cell r="E387">
            <v>21.173999999999999</v>
          </cell>
        </row>
        <row r="388">
          <cell r="A388">
            <v>37609</v>
          </cell>
          <cell r="B388">
            <v>6162</v>
          </cell>
          <cell r="D388">
            <v>37628</v>
          </cell>
          <cell r="E388">
            <v>21.222999999999999</v>
          </cell>
        </row>
        <row r="389">
          <cell r="A389">
            <v>37610</v>
          </cell>
          <cell r="B389">
            <v>6180</v>
          </cell>
          <cell r="D389">
            <v>37629</v>
          </cell>
          <cell r="E389">
            <v>21.373000000000001</v>
          </cell>
        </row>
        <row r="390">
          <cell r="A390">
            <v>37613</v>
          </cell>
          <cell r="B390">
            <v>6173</v>
          </cell>
          <cell r="D390">
            <v>37630</v>
          </cell>
          <cell r="E390">
            <v>21.260999999999999</v>
          </cell>
        </row>
        <row r="391">
          <cell r="A391">
            <v>37614</v>
          </cell>
          <cell r="B391">
            <v>6259</v>
          </cell>
          <cell r="D391">
            <v>37631</v>
          </cell>
          <cell r="E391">
            <v>20.841999999999999</v>
          </cell>
        </row>
        <row r="392">
          <cell r="A392">
            <v>37616</v>
          </cell>
          <cell r="B392">
            <v>6247</v>
          </cell>
          <cell r="D392">
            <v>37634</v>
          </cell>
          <cell r="E392">
            <v>21.169</v>
          </cell>
        </row>
        <row r="393">
          <cell r="A393">
            <v>37617</v>
          </cell>
          <cell r="B393">
            <v>6300</v>
          </cell>
          <cell r="D393">
            <v>37635</v>
          </cell>
          <cell r="E393">
            <v>21.364000000000001</v>
          </cell>
        </row>
        <row r="394">
          <cell r="A394">
            <v>37620</v>
          </cell>
          <cell r="B394">
            <v>6310</v>
          </cell>
          <cell r="D394">
            <v>37636</v>
          </cell>
          <cell r="E394">
            <v>21.39</v>
          </cell>
        </row>
        <row r="395">
          <cell r="A395">
            <v>37621</v>
          </cell>
          <cell r="B395">
            <v>6391</v>
          </cell>
          <cell r="D395">
            <v>37637</v>
          </cell>
          <cell r="E395">
            <v>21.663</v>
          </cell>
        </row>
        <row r="396">
          <cell r="A396">
            <v>37624</v>
          </cell>
          <cell r="B396">
            <v>6245</v>
          </cell>
          <cell r="D396">
            <v>37638</v>
          </cell>
          <cell r="E396">
            <v>21.242000000000001</v>
          </cell>
        </row>
        <row r="397">
          <cell r="A397">
            <v>37627</v>
          </cell>
          <cell r="B397">
            <v>6000</v>
          </cell>
          <cell r="D397">
            <v>37642</v>
          </cell>
          <cell r="E397">
            <v>21.347999999999999</v>
          </cell>
        </row>
        <row r="398">
          <cell r="A398">
            <v>37628</v>
          </cell>
          <cell r="B398">
            <v>6049</v>
          </cell>
          <cell r="D398">
            <v>37643</v>
          </cell>
          <cell r="E398">
            <v>21.239000000000001</v>
          </cell>
        </row>
        <row r="399">
          <cell r="A399">
            <v>37629</v>
          </cell>
          <cell r="B399">
            <v>6035</v>
          </cell>
          <cell r="D399">
            <v>37644</v>
          </cell>
          <cell r="E399">
            <v>21.457000000000001</v>
          </cell>
        </row>
        <row r="400">
          <cell r="A400">
            <v>37630</v>
          </cell>
          <cell r="B400">
            <v>5956</v>
          </cell>
          <cell r="D400">
            <v>37645</v>
          </cell>
          <cell r="E400">
            <v>21.082999999999998</v>
          </cell>
        </row>
        <row r="401">
          <cell r="A401">
            <v>37631</v>
          </cell>
          <cell r="B401">
            <v>5971</v>
          </cell>
          <cell r="D401">
            <v>37648</v>
          </cell>
          <cell r="E401">
            <v>21.221</v>
          </cell>
        </row>
        <row r="402">
          <cell r="A402">
            <v>37634</v>
          </cell>
          <cell r="B402">
            <v>5955</v>
          </cell>
          <cell r="D402">
            <v>37649</v>
          </cell>
          <cell r="E402">
            <v>21.277000000000001</v>
          </cell>
        </row>
        <row r="403">
          <cell r="A403">
            <v>37635</v>
          </cell>
          <cell r="B403">
            <v>5926</v>
          </cell>
          <cell r="D403">
            <v>37650</v>
          </cell>
          <cell r="E403">
            <v>21.123000000000001</v>
          </cell>
        </row>
        <row r="404">
          <cell r="A404">
            <v>37636</v>
          </cell>
          <cell r="B404">
            <v>6090</v>
          </cell>
          <cell r="D404">
            <v>37651</v>
          </cell>
          <cell r="E404">
            <v>21.065000000000001</v>
          </cell>
        </row>
        <row r="405">
          <cell r="A405">
            <v>37637</v>
          </cell>
          <cell r="B405">
            <v>6049</v>
          </cell>
          <cell r="D405">
            <v>37652</v>
          </cell>
          <cell r="E405">
            <v>21.13</v>
          </cell>
        </row>
        <row r="406">
          <cell r="A406">
            <v>37638</v>
          </cell>
          <cell r="B406">
            <v>6105</v>
          </cell>
          <cell r="D406">
            <v>37655</v>
          </cell>
          <cell r="E406">
            <v>21.131</v>
          </cell>
        </row>
        <row r="407">
          <cell r="A407">
            <v>37642</v>
          </cell>
          <cell r="B407">
            <v>6140</v>
          </cell>
          <cell r="D407">
            <v>37656</v>
          </cell>
          <cell r="E407">
            <v>21.324999999999999</v>
          </cell>
        </row>
        <row r="408">
          <cell r="A408">
            <v>37643</v>
          </cell>
          <cell r="B408">
            <v>6203</v>
          </cell>
          <cell r="D408">
            <v>37657</v>
          </cell>
          <cell r="E408">
            <v>21.417999999999999</v>
          </cell>
        </row>
        <row r="409">
          <cell r="A409">
            <v>37644</v>
          </cell>
          <cell r="B409">
            <v>6188</v>
          </cell>
          <cell r="D409">
            <v>37658</v>
          </cell>
          <cell r="E409">
            <v>21.405999999999999</v>
          </cell>
        </row>
        <row r="410">
          <cell r="A410">
            <v>37645</v>
          </cell>
          <cell r="B410">
            <v>6263</v>
          </cell>
          <cell r="D410">
            <v>37659</v>
          </cell>
          <cell r="E410">
            <v>21.341000000000001</v>
          </cell>
        </row>
        <row r="411">
          <cell r="A411">
            <v>37648</v>
          </cell>
          <cell r="B411">
            <v>5961</v>
          </cell>
          <cell r="D411">
            <v>37662</v>
          </cell>
          <cell r="E411">
            <v>21.289000000000001</v>
          </cell>
        </row>
        <row r="412">
          <cell r="A412">
            <v>37649</v>
          </cell>
          <cell r="B412">
            <v>5878</v>
          </cell>
          <cell r="D412">
            <v>37663</v>
          </cell>
          <cell r="E412">
            <v>21.068999999999999</v>
          </cell>
        </row>
        <row r="413">
          <cell r="A413">
            <v>37650</v>
          </cell>
          <cell r="B413">
            <v>5951</v>
          </cell>
          <cell r="D413">
            <v>37664</v>
          </cell>
          <cell r="E413">
            <v>21.093</v>
          </cell>
        </row>
        <row r="414">
          <cell r="A414">
            <v>37651</v>
          </cell>
          <cell r="B414">
            <v>5993</v>
          </cell>
          <cell r="D414">
            <v>37665</v>
          </cell>
          <cell r="E414">
            <v>20.783999999999999</v>
          </cell>
        </row>
        <row r="415">
          <cell r="A415">
            <v>37652</v>
          </cell>
          <cell r="B415">
            <v>6022</v>
          </cell>
          <cell r="D415">
            <v>37666</v>
          </cell>
          <cell r="E415">
            <v>20.635000000000002</v>
          </cell>
        </row>
        <row r="416">
          <cell r="A416">
            <v>37655</v>
          </cell>
          <cell r="B416">
            <v>6144</v>
          </cell>
          <cell r="D416">
            <v>37670</v>
          </cell>
          <cell r="E416">
            <v>20.521000000000001</v>
          </cell>
        </row>
        <row r="417">
          <cell r="A417">
            <v>37656</v>
          </cell>
          <cell r="B417">
            <v>6127</v>
          </cell>
          <cell r="D417">
            <v>37671</v>
          </cell>
          <cell r="E417">
            <v>20.306000000000001</v>
          </cell>
        </row>
        <row r="418">
          <cell r="A418">
            <v>37657</v>
          </cell>
          <cell r="B418">
            <v>6079</v>
          </cell>
          <cell r="D418">
            <v>37672</v>
          </cell>
          <cell r="E418">
            <v>20.11</v>
          </cell>
        </row>
        <row r="419">
          <cell r="A419">
            <v>37658</v>
          </cell>
          <cell r="B419">
            <v>6086</v>
          </cell>
          <cell r="D419">
            <v>37673</v>
          </cell>
          <cell r="E419">
            <v>20.135999999999999</v>
          </cell>
        </row>
        <row r="420">
          <cell r="A420">
            <v>37659</v>
          </cell>
          <cell r="B420">
            <v>6115</v>
          </cell>
          <cell r="D420">
            <v>37676</v>
          </cell>
          <cell r="E420">
            <v>20.309999999999999</v>
          </cell>
        </row>
        <row r="421">
          <cell r="A421">
            <v>37662</v>
          </cell>
          <cell r="B421">
            <v>6076</v>
          </cell>
          <cell r="D421">
            <v>37677</v>
          </cell>
          <cell r="E421">
            <v>19.957999999999998</v>
          </cell>
        </row>
        <row r="422">
          <cell r="A422">
            <v>37663</v>
          </cell>
          <cell r="B422">
            <v>6119</v>
          </cell>
          <cell r="D422">
            <v>37678</v>
          </cell>
          <cell r="E422">
            <v>19.725000000000001</v>
          </cell>
        </row>
        <row r="423">
          <cell r="A423">
            <v>37664</v>
          </cell>
          <cell r="B423">
            <v>6181</v>
          </cell>
          <cell r="D423">
            <v>37679</v>
          </cell>
          <cell r="E423">
            <v>19.734000000000002</v>
          </cell>
        </row>
        <row r="424">
          <cell r="A424">
            <v>37665</v>
          </cell>
          <cell r="B424">
            <v>6239</v>
          </cell>
          <cell r="D424">
            <v>37680</v>
          </cell>
          <cell r="E424">
            <v>19.327999999999999</v>
          </cell>
        </row>
        <row r="425">
          <cell r="A425">
            <v>37666</v>
          </cell>
          <cell r="B425">
            <v>6322</v>
          </cell>
          <cell r="D425">
            <v>37683</v>
          </cell>
          <cell r="E425">
            <v>19.422000000000001</v>
          </cell>
        </row>
        <row r="426">
          <cell r="A426">
            <v>37670</v>
          </cell>
          <cell r="B426">
            <v>6319</v>
          </cell>
          <cell r="D426">
            <v>37684</v>
          </cell>
          <cell r="E426">
            <v>19.207999999999998</v>
          </cell>
        </row>
        <row r="427">
          <cell r="A427">
            <v>37671</v>
          </cell>
          <cell r="B427">
            <v>6384</v>
          </cell>
          <cell r="D427">
            <v>37685</v>
          </cell>
          <cell r="E427">
            <v>18.739000000000001</v>
          </cell>
        </row>
        <row r="428">
          <cell r="A428">
            <v>37672</v>
          </cell>
          <cell r="B428">
            <v>6410</v>
          </cell>
          <cell r="D428">
            <v>37686</v>
          </cell>
          <cell r="E428">
            <v>18.181000000000001</v>
          </cell>
        </row>
        <row r="429">
          <cell r="A429">
            <v>37673</v>
          </cell>
          <cell r="B429">
            <v>6367</v>
          </cell>
          <cell r="D429">
            <v>37687</v>
          </cell>
          <cell r="E429">
            <v>18.492000000000001</v>
          </cell>
        </row>
        <row r="430">
          <cell r="A430">
            <v>37676</v>
          </cell>
          <cell r="B430">
            <v>6421</v>
          </cell>
          <cell r="D430">
            <v>37690</v>
          </cell>
          <cell r="E430">
            <v>18.434999999999999</v>
          </cell>
        </row>
        <row r="431">
          <cell r="A431">
            <v>37677</v>
          </cell>
          <cell r="B431">
            <v>6528</v>
          </cell>
          <cell r="D431">
            <v>37691</v>
          </cell>
          <cell r="E431">
            <v>18.469000000000001</v>
          </cell>
        </row>
        <row r="432">
          <cell r="A432">
            <v>37678</v>
          </cell>
          <cell r="B432">
            <v>6673</v>
          </cell>
          <cell r="D432">
            <v>37692</v>
          </cell>
          <cell r="E432">
            <v>18.995999999999999</v>
          </cell>
        </row>
        <row r="433">
          <cell r="A433">
            <v>37679</v>
          </cell>
          <cell r="B433">
            <v>6694</v>
          </cell>
          <cell r="D433">
            <v>37693</v>
          </cell>
          <cell r="E433">
            <v>18.885999999999999</v>
          </cell>
        </row>
        <row r="434">
          <cell r="A434">
            <v>37680</v>
          </cell>
          <cell r="B434">
            <v>6736</v>
          </cell>
          <cell r="D434">
            <v>37694</v>
          </cell>
          <cell r="E434">
            <v>19.045999999999999</v>
          </cell>
        </row>
        <row r="435">
          <cell r="A435">
            <v>37683</v>
          </cell>
          <cell r="B435">
            <v>6806</v>
          </cell>
          <cell r="D435">
            <v>37697</v>
          </cell>
          <cell r="E435">
            <v>19.196999999999999</v>
          </cell>
        </row>
        <row r="436">
          <cell r="A436">
            <v>37684</v>
          </cell>
          <cell r="B436">
            <v>6852</v>
          </cell>
          <cell r="D436">
            <v>37698</v>
          </cell>
          <cell r="E436">
            <v>19.475999999999999</v>
          </cell>
        </row>
        <row r="437">
          <cell r="A437">
            <v>37685</v>
          </cell>
          <cell r="B437">
            <v>7069</v>
          </cell>
          <cell r="D437">
            <v>37699</v>
          </cell>
          <cell r="E437">
            <v>19.478999999999999</v>
          </cell>
        </row>
        <row r="438">
          <cell r="A438">
            <v>37686</v>
          </cell>
          <cell r="B438">
            <v>6988</v>
          </cell>
          <cell r="D438">
            <v>37700</v>
          </cell>
          <cell r="E438">
            <v>19.812999999999999</v>
          </cell>
        </row>
        <row r="439">
          <cell r="A439">
            <v>37687</v>
          </cell>
          <cell r="B439">
            <v>6956</v>
          </cell>
          <cell r="D439">
            <v>37701</v>
          </cell>
          <cell r="E439">
            <v>19.870999999999999</v>
          </cell>
        </row>
        <row r="440">
          <cell r="A440">
            <v>37690</v>
          </cell>
          <cell r="B440">
            <v>7023</v>
          </cell>
          <cell r="D440">
            <v>37704</v>
          </cell>
          <cell r="E440">
            <v>19.966000000000001</v>
          </cell>
        </row>
        <row r="441">
          <cell r="A441">
            <v>37691</v>
          </cell>
          <cell r="B441">
            <v>7013</v>
          </cell>
          <cell r="D441">
            <v>37705</v>
          </cell>
          <cell r="E441">
            <v>19.995000000000001</v>
          </cell>
        </row>
        <row r="442">
          <cell r="A442">
            <v>37692</v>
          </cell>
          <cell r="B442">
            <v>7084</v>
          </cell>
          <cell r="D442">
            <v>37706</v>
          </cell>
          <cell r="E442">
            <v>20.138000000000002</v>
          </cell>
        </row>
        <row r="443">
          <cell r="A443">
            <v>37693</v>
          </cell>
          <cell r="B443">
            <v>6970</v>
          </cell>
          <cell r="D443">
            <v>37707</v>
          </cell>
          <cell r="E443">
            <v>20.004000000000001</v>
          </cell>
        </row>
        <row r="444">
          <cell r="A444">
            <v>37694</v>
          </cell>
          <cell r="B444">
            <v>6929</v>
          </cell>
          <cell r="D444">
            <v>37708</v>
          </cell>
          <cell r="E444">
            <v>20.047999999999998</v>
          </cell>
        </row>
        <row r="445">
          <cell r="A445">
            <v>37697</v>
          </cell>
          <cell r="B445">
            <v>6838</v>
          </cell>
          <cell r="D445">
            <v>37711</v>
          </cell>
          <cell r="E445">
            <v>20.114000000000001</v>
          </cell>
        </row>
        <row r="446">
          <cell r="A446">
            <v>37698</v>
          </cell>
          <cell r="B446">
            <v>6803</v>
          </cell>
          <cell r="D446">
            <v>37712</v>
          </cell>
          <cell r="E446">
            <v>20.398</v>
          </cell>
        </row>
        <row r="447">
          <cell r="A447">
            <v>37699</v>
          </cell>
          <cell r="B447">
            <v>6835</v>
          </cell>
          <cell r="D447">
            <v>37713</v>
          </cell>
          <cell r="E447">
            <v>21.323</v>
          </cell>
        </row>
        <row r="448">
          <cell r="A448">
            <v>37700</v>
          </cell>
          <cell r="B448">
            <v>6717</v>
          </cell>
          <cell r="D448">
            <v>37714</v>
          </cell>
          <cell r="E448">
            <v>22.404</v>
          </cell>
        </row>
        <row r="449">
          <cell r="A449">
            <v>37701</v>
          </cell>
          <cell r="B449">
            <v>6667</v>
          </cell>
          <cell r="D449">
            <v>37715</v>
          </cell>
          <cell r="E449">
            <v>22.853000000000002</v>
          </cell>
        </row>
        <row r="450">
          <cell r="A450">
            <v>37704</v>
          </cell>
          <cell r="B450">
            <v>6688</v>
          </cell>
          <cell r="D450">
            <v>37718</v>
          </cell>
          <cell r="E450">
            <v>23.420999999999999</v>
          </cell>
        </row>
        <row r="451">
          <cell r="A451">
            <v>37705</v>
          </cell>
          <cell r="B451">
            <v>6222</v>
          </cell>
          <cell r="D451">
            <v>37719</v>
          </cell>
          <cell r="E451">
            <v>22.863</v>
          </cell>
        </row>
        <row r="452">
          <cell r="A452">
            <v>37706</v>
          </cell>
          <cell r="B452">
            <v>6110</v>
          </cell>
          <cell r="D452">
            <v>37720</v>
          </cell>
          <cell r="E452">
            <v>22.588999999999999</v>
          </cell>
        </row>
        <row r="453">
          <cell r="A453">
            <v>37707</v>
          </cell>
          <cell r="B453">
            <v>6197</v>
          </cell>
          <cell r="D453">
            <v>37721</v>
          </cell>
          <cell r="E453">
            <v>22.811</v>
          </cell>
        </row>
        <row r="454">
          <cell r="A454">
            <v>37708</v>
          </cell>
          <cell r="B454">
            <v>6159</v>
          </cell>
          <cell r="D454">
            <v>37722</v>
          </cell>
          <cell r="E454">
            <v>23.353000000000002</v>
          </cell>
        </row>
        <row r="455">
          <cell r="A455">
            <v>37711</v>
          </cell>
          <cell r="B455">
            <v>6165</v>
          </cell>
          <cell r="D455">
            <v>37725</v>
          </cell>
          <cell r="E455">
            <v>23.917999999999999</v>
          </cell>
        </row>
        <row r="456">
          <cell r="A456">
            <v>37712</v>
          </cell>
          <cell r="B456">
            <v>6121</v>
          </cell>
          <cell r="D456">
            <v>37726</v>
          </cell>
          <cell r="E456">
            <v>23.8</v>
          </cell>
        </row>
        <row r="457">
          <cell r="A457">
            <v>37713</v>
          </cell>
          <cell r="B457">
            <v>5757</v>
          </cell>
          <cell r="D457">
            <v>37727</v>
          </cell>
          <cell r="E457">
            <v>23.693999999999999</v>
          </cell>
        </row>
        <row r="458">
          <cell r="A458">
            <v>37714</v>
          </cell>
          <cell r="B458">
            <v>5631</v>
          </cell>
          <cell r="D458">
            <v>37728</v>
          </cell>
          <cell r="E458">
            <v>23.664999999999999</v>
          </cell>
        </row>
        <row r="459">
          <cell r="A459">
            <v>37715</v>
          </cell>
          <cell r="B459">
            <v>5638</v>
          </cell>
          <cell r="D459">
            <v>37732</v>
          </cell>
          <cell r="E459">
            <v>23.969000000000001</v>
          </cell>
        </row>
        <row r="460">
          <cell r="A460">
            <v>37718</v>
          </cell>
          <cell r="B460">
            <v>5564</v>
          </cell>
          <cell r="D460">
            <v>37733</v>
          </cell>
          <cell r="E460">
            <v>25.375</v>
          </cell>
        </row>
        <row r="461">
          <cell r="A461">
            <v>37719</v>
          </cell>
          <cell r="B461">
            <v>5671</v>
          </cell>
          <cell r="D461">
            <v>37734</v>
          </cell>
          <cell r="E461">
            <v>27.788</v>
          </cell>
        </row>
        <row r="462">
          <cell r="A462">
            <v>37720</v>
          </cell>
          <cell r="B462">
            <v>5824</v>
          </cell>
          <cell r="D462">
            <v>37735</v>
          </cell>
          <cell r="E462">
            <v>27.26</v>
          </cell>
        </row>
        <row r="463">
          <cell r="A463">
            <v>37721</v>
          </cell>
          <cell r="B463">
            <v>5745</v>
          </cell>
          <cell r="D463">
            <v>37736</v>
          </cell>
          <cell r="E463">
            <v>26.966999999999999</v>
          </cell>
        </row>
        <row r="464">
          <cell r="A464">
            <v>37722</v>
          </cell>
          <cell r="B464">
            <v>5711</v>
          </cell>
          <cell r="D464">
            <v>37739</v>
          </cell>
          <cell r="E464">
            <v>25.927</v>
          </cell>
        </row>
        <row r="465">
          <cell r="A465">
            <v>37725</v>
          </cell>
          <cell r="B465">
            <v>5561</v>
          </cell>
          <cell r="D465">
            <v>37740</v>
          </cell>
          <cell r="E465">
            <v>26.664000000000001</v>
          </cell>
        </row>
        <row r="466">
          <cell r="A466">
            <v>37726</v>
          </cell>
          <cell r="B466">
            <v>5563</v>
          </cell>
          <cell r="D466">
            <v>37741</v>
          </cell>
          <cell r="E466">
            <v>27.678999999999998</v>
          </cell>
        </row>
        <row r="467">
          <cell r="A467">
            <v>37727</v>
          </cell>
          <cell r="B467">
            <v>5599</v>
          </cell>
          <cell r="D467">
            <v>37742</v>
          </cell>
          <cell r="E467">
            <v>27.614999999999998</v>
          </cell>
        </row>
        <row r="468">
          <cell r="A468">
            <v>37728</v>
          </cell>
          <cell r="B468">
            <v>5613</v>
          </cell>
          <cell r="D468">
            <v>37743</v>
          </cell>
          <cell r="E468">
            <v>28.117999999999999</v>
          </cell>
        </row>
        <row r="469">
          <cell r="A469">
            <v>37732</v>
          </cell>
          <cell r="B469">
            <v>5559</v>
          </cell>
          <cell r="D469">
            <v>37746</v>
          </cell>
          <cell r="E469">
            <v>27.677</v>
          </cell>
        </row>
        <row r="470">
          <cell r="A470">
            <v>37733</v>
          </cell>
          <cell r="B470">
            <v>5317</v>
          </cell>
          <cell r="D470">
            <v>37747</v>
          </cell>
          <cell r="E470">
            <v>27.122</v>
          </cell>
        </row>
        <row r="471">
          <cell r="A471">
            <v>37734</v>
          </cell>
          <cell r="B471">
            <v>5060</v>
          </cell>
          <cell r="D471">
            <v>37748</v>
          </cell>
          <cell r="E471">
            <v>27.14</v>
          </cell>
        </row>
        <row r="472">
          <cell r="A472">
            <v>37735</v>
          </cell>
          <cell r="B472">
            <v>5236</v>
          </cell>
          <cell r="D472">
            <v>37749</v>
          </cell>
          <cell r="E472">
            <v>26.952000000000002</v>
          </cell>
        </row>
        <row r="473">
          <cell r="A473">
            <v>37736</v>
          </cell>
          <cell r="B473">
            <v>5267</v>
          </cell>
          <cell r="D473">
            <v>37750</v>
          </cell>
          <cell r="E473">
            <v>27.064</v>
          </cell>
        </row>
        <row r="474">
          <cell r="A474">
            <v>37739</v>
          </cell>
          <cell r="B474">
            <v>5367</v>
          </cell>
          <cell r="D474">
            <v>37753</v>
          </cell>
          <cell r="E474">
            <v>27.105</v>
          </cell>
        </row>
        <row r="475">
          <cell r="A475">
            <v>37740</v>
          </cell>
          <cell r="B475">
            <v>5200</v>
          </cell>
          <cell r="D475">
            <v>37754</v>
          </cell>
          <cell r="E475">
            <v>26.466999999999999</v>
          </cell>
        </row>
        <row r="476">
          <cell r="A476">
            <v>37741</v>
          </cell>
          <cell r="B476">
            <v>5225</v>
          </cell>
          <cell r="D476">
            <v>37755</v>
          </cell>
          <cell r="E476">
            <v>26.483000000000001</v>
          </cell>
        </row>
        <row r="477">
          <cell r="A477">
            <v>37742</v>
          </cell>
          <cell r="B477">
            <v>5196</v>
          </cell>
          <cell r="D477">
            <v>37756</v>
          </cell>
          <cell r="E477">
            <v>26.224</v>
          </cell>
        </row>
        <row r="478">
          <cell r="A478">
            <v>37743</v>
          </cell>
          <cell r="B478">
            <v>5071</v>
          </cell>
          <cell r="D478">
            <v>37757</v>
          </cell>
          <cell r="E478">
            <v>26.190999999999999</v>
          </cell>
        </row>
        <row r="479">
          <cell r="A479">
            <v>37746</v>
          </cell>
          <cell r="B479">
            <v>5150</v>
          </cell>
          <cell r="D479">
            <v>37760</v>
          </cell>
          <cell r="E479">
            <v>26.227</v>
          </cell>
        </row>
        <row r="480">
          <cell r="A480">
            <v>37747</v>
          </cell>
          <cell r="B480">
            <v>5254</v>
          </cell>
          <cell r="D480">
            <v>37761</v>
          </cell>
          <cell r="E480">
            <v>26.076000000000001</v>
          </cell>
        </row>
        <row r="481">
          <cell r="A481">
            <v>37748</v>
          </cell>
          <cell r="B481">
            <v>5269</v>
          </cell>
          <cell r="D481">
            <v>37762</v>
          </cell>
          <cell r="E481">
            <v>26.616</v>
          </cell>
        </row>
        <row r="482">
          <cell r="A482">
            <v>37749</v>
          </cell>
          <cell r="B482">
            <v>5286</v>
          </cell>
          <cell r="D482">
            <v>37763</v>
          </cell>
          <cell r="E482">
            <v>27.116</v>
          </cell>
        </row>
        <row r="483">
          <cell r="A483">
            <v>37750</v>
          </cell>
          <cell r="B483">
            <v>5281</v>
          </cell>
          <cell r="D483">
            <v>37764</v>
          </cell>
          <cell r="E483">
            <v>27.158000000000001</v>
          </cell>
        </row>
        <row r="484">
          <cell r="A484">
            <v>37753</v>
          </cell>
          <cell r="B484">
            <v>5294</v>
          </cell>
          <cell r="D484">
            <v>37768</v>
          </cell>
          <cell r="E484">
            <v>27.158999999999999</v>
          </cell>
        </row>
        <row r="485">
          <cell r="A485">
            <v>37754</v>
          </cell>
          <cell r="B485">
            <v>5282</v>
          </cell>
          <cell r="D485">
            <v>37769</v>
          </cell>
          <cell r="E485">
            <v>26.942</v>
          </cell>
        </row>
        <row r="486">
          <cell r="A486">
            <v>37755</v>
          </cell>
          <cell r="B486">
            <v>5344</v>
          </cell>
          <cell r="D486">
            <v>37770</v>
          </cell>
          <cell r="E486">
            <v>26.913</v>
          </cell>
        </row>
        <row r="487">
          <cell r="A487">
            <v>37756</v>
          </cell>
          <cell r="B487">
            <v>5487</v>
          </cell>
          <cell r="D487">
            <v>37771</v>
          </cell>
          <cell r="E487">
            <v>26.541</v>
          </cell>
        </row>
        <row r="488">
          <cell r="A488">
            <v>37757</v>
          </cell>
          <cell r="B488">
            <v>5495</v>
          </cell>
          <cell r="D488">
            <v>37774</v>
          </cell>
          <cell r="E488">
            <v>26.582000000000001</v>
          </cell>
        </row>
        <row r="489">
          <cell r="A489">
            <v>37760</v>
          </cell>
          <cell r="B489">
            <v>5379</v>
          </cell>
          <cell r="D489">
            <v>37775</v>
          </cell>
          <cell r="E489">
            <v>26.957999999999998</v>
          </cell>
        </row>
        <row r="490">
          <cell r="A490">
            <v>37761</v>
          </cell>
          <cell r="B490">
            <v>5484</v>
          </cell>
          <cell r="D490">
            <v>37776</v>
          </cell>
          <cell r="E490">
            <v>27.292999999999999</v>
          </cell>
        </row>
        <row r="491">
          <cell r="A491">
            <v>37762</v>
          </cell>
          <cell r="B491">
            <v>5368</v>
          </cell>
          <cell r="D491">
            <v>37777</v>
          </cell>
          <cell r="E491">
            <v>27.829000000000001</v>
          </cell>
        </row>
        <row r="492">
          <cell r="A492">
            <v>37763</v>
          </cell>
          <cell r="B492">
            <v>5357</v>
          </cell>
          <cell r="D492">
            <v>37778</v>
          </cell>
          <cell r="E492">
            <v>28.265999999999998</v>
          </cell>
        </row>
        <row r="493">
          <cell r="A493">
            <v>37764</v>
          </cell>
          <cell r="B493">
            <v>5379</v>
          </cell>
          <cell r="D493">
            <v>37781</v>
          </cell>
          <cell r="E493">
            <v>29.341999999999999</v>
          </cell>
        </row>
        <row r="494">
          <cell r="A494">
            <v>37768</v>
          </cell>
          <cell r="B494">
            <v>5352</v>
          </cell>
          <cell r="D494">
            <v>37782</v>
          </cell>
          <cell r="E494">
            <v>30.347999999999999</v>
          </cell>
        </row>
        <row r="495">
          <cell r="A495">
            <v>37769</v>
          </cell>
          <cell r="B495">
            <v>5222</v>
          </cell>
          <cell r="D495">
            <v>37783</v>
          </cell>
          <cell r="E495">
            <v>30.841999999999999</v>
          </cell>
        </row>
        <row r="496">
          <cell r="A496">
            <v>37770</v>
          </cell>
          <cell r="B496">
            <v>5247</v>
          </cell>
          <cell r="D496">
            <v>37784</v>
          </cell>
          <cell r="E496">
            <v>30.5</v>
          </cell>
        </row>
        <row r="497">
          <cell r="A497">
            <v>37771</v>
          </cell>
          <cell r="B497">
            <v>5343</v>
          </cell>
          <cell r="D497">
            <v>37785</v>
          </cell>
          <cell r="E497">
            <v>31.385999999999999</v>
          </cell>
        </row>
        <row r="498">
          <cell r="A498">
            <v>37774</v>
          </cell>
          <cell r="B498">
            <v>5360</v>
          </cell>
          <cell r="D498">
            <v>37788</v>
          </cell>
          <cell r="E498">
            <v>32.207999999999998</v>
          </cell>
        </row>
        <row r="499">
          <cell r="A499">
            <v>37775</v>
          </cell>
          <cell r="B499">
            <v>5327</v>
          </cell>
          <cell r="D499">
            <v>37789</v>
          </cell>
          <cell r="E499">
            <v>32.594999999999999</v>
          </cell>
        </row>
        <row r="500">
          <cell r="A500">
            <v>37776</v>
          </cell>
          <cell r="B500">
            <v>5209</v>
          </cell>
          <cell r="D500">
            <v>37790</v>
          </cell>
          <cell r="E500">
            <v>31.831</v>
          </cell>
        </row>
        <row r="501">
          <cell r="A501">
            <v>37777</v>
          </cell>
          <cell r="B501">
            <v>5162</v>
          </cell>
          <cell r="D501">
            <v>37791</v>
          </cell>
          <cell r="E501">
            <v>31.821999999999999</v>
          </cell>
        </row>
        <row r="502">
          <cell r="A502">
            <v>37778</v>
          </cell>
          <cell r="B502">
            <v>5068</v>
          </cell>
          <cell r="D502">
            <v>37792</v>
          </cell>
          <cell r="E502">
            <v>31.946999999999999</v>
          </cell>
        </row>
        <row r="503">
          <cell r="A503">
            <v>37781</v>
          </cell>
          <cell r="B503">
            <v>4963</v>
          </cell>
          <cell r="D503">
            <v>37795</v>
          </cell>
          <cell r="E503">
            <v>31.905999999999999</v>
          </cell>
        </row>
        <row r="504">
          <cell r="A504">
            <v>37782</v>
          </cell>
          <cell r="B504">
            <v>4816</v>
          </cell>
          <cell r="D504">
            <v>37796</v>
          </cell>
          <cell r="E504">
            <v>31.974</v>
          </cell>
        </row>
        <row r="505">
          <cell r="A505">
            <v>37783</v>
          </cell>
          <cell r="B505">
            <v>4693</v>
          </cell>
          <cell r="D505">
            <v>37797</v>
          </cell>
          <cell r="E505">
            <v>31.802</v>
          </cell>
        </row>
        <row r="506">
          <cell r="A506">
            <v>37784</v>
          </cell>
          <cell r="B506">
            <v>4712</v>
          </cell>
          <cell r="D506">
            <v>37798</v>
          </cell>
          <cell r="E506">
            <v>31.352</v>
          </cell>
        </row>
        <row r="507">
          <cell r="A507">
            <v>37785</v>
          </cell>
          <cell r="B507">
            <v>4604</v>
          </cell>
          <cell r="D507">
            <v>37799</v>
          </cell>
          <cell r="E507">
            <v>30.731999999999999</v>
          </cell>
        </row>
        <row r="508">
          <cell r="A508">
            <v>37788</v>
          </cell>
          <cell r="B508">
            <v>4463</v>
          </cell>
          <cell r="D508">
            <v>37802</v>
          </cell>
          <cell r="E508">
            <v>31.169</v>
          </cell>
        </row>
        <row r="509">
          <cell r="A509">
            <v>37789</v>
          </cell>
          <cell r="B509">
            <v>4364</v>
          </cell>
          <cell r="D509">
            <v>37803</v>
          </cell>
          <cell r="E509">
            <v>31.222999999999999</v>
          </cell>
        </row>
        <row r="510">
          <cell r="A510">
            <v>37790</v>
          </cell>
          <cell r="B510">
            <v>4448</v>
          </cell>
          <cell r="D510">
            <v>37804</v>
          </cell>
          <cell r="E510">
            <v>31.521000000000001</v>
          </cell>
        </row>
        <row r="511">
          <cell r="A511">
            <v>37791</v>
          </cell>
          <cell r="B511">
            <v>4472</v>
          </cell>
          <cell r="D511">
            <v>37805</v>
          </cell>
          <cell r="E511">
            <v>31.341999999999999</v>
          </cell>
        </row>
        <row r="512">
          <cell r="A512">
            <v>37792</v>
          </cell>
          <cell r="B512">
            <v>4452</v>
          </cell>
          <cell r="D512">
            <v>37809</v>
          </cell>
          <cell r="E512">
            <v>30.765000000000001</v>
          </cell>
        </row>
        <row r="513">
          <cell r="A513">
            <v>37795</v>
          </cell>
          <cell r="B513">
            <v>4542</v>
          </cell>
          <cell r="D513">
            <v>37810</v>
          </cell>
          <cell r="E513">
            <v>30.544</v>
          </cell>
        </row>
        <row r="514">
          <cell r="A514">
            <v>37796</v>
          </cell>
          <cell r="B514">
            <v>4605</v>
          </cell>
          <cell r="D514">
            <v>37811</v>
          </cell>
          <cell r="E514">
            <v>30.375</v>
          </cell>
        </row>
        <row r="515">
          <cell r="A515">
            <v>37797</v>
          </cell>
          <cell r="B515">
            <v>4523</v>
          </cell>
          <cell r="D515">
            <v>37812</v>
          </cell>
          <cell r="E515">
            <v>30.361000000000001</v>
          </cell>
        </row>
        <row r="516">
          <cell r="A516">
            <v>37798</v>
          </cell>
          <cell r="B516">
            <v>4516</v>
          </cell>
          <cell r="D516">
            <v>37813</v>
          </cell>
          <cell r="E516">
            <v>30.067</v>
          </cell>
        </row>
        <row r="517">
          <cell r="A517">
            <v>37799</v>
          </cell>
          <cell r="B517">
            <v>4523</v>
          </cell>
          <cell r="D517">
            <v>37816</v>
          </cell>
          <cell r="E517">
            <v>29.928999999999998</v>
          </cell>
        </row>
        <row r="518">
          <cell r="A518">
            <v>37802</v>
          </cell>
          <cell r="B518">
            <v>4554</v>
          </cell>
          <cell r="D518">
            <v>37817</v>
          </cell>
          <cell r="E518">
            <v>29.77</v>
          </cell>
        </row>
        <row r="519">
          <cell r="A519">
            <v>37803</v>
          </cell>
          <cell r="B519">
            <v>4618</v>
          </cell>
          <cell r="D519">
            <v>37818</v>
          </cell>
          <cell r="E519">
            <v>29.513000000000002</v>
          </cell>
        </row>
        <row r="520">
          <cell r="A520">
            <v>37804</v>
          </cell>
          <cell r="B520">
            <v>4606</v>
          </cell>
          <cell r="D520">
            <v>37819</v>
          </cell>
          <cell r="E520">
            <v>29.222999999999999</v>
          </cell>
        </row>
        <row r="521">
          <cell r="A521">
            <v>37805</v>
          </cell>
          <cell r="B521">
            <v>4572</v>
          </cell>
          <cell r="D521">
            <v>37820</v>
          </cell>
          <cell r="E521">
            <v>29.495000000000001</v>
          </cell>
        </row>
        <row r="522">
          <cell r="A522">
            <v>37809</v>
          </cell>
          <cell r="B522">
            <v>4678</v>
          </cell>
          <cell r="D522">
            <v>37823</v>
          </cell>
          <cell r="E522">
            <v>29.512</v>
          </cell>
        </row>
        <row r="523">
          <cell r="A523">
            <v>37810</v>
          </cell>
          <cell r="B523">
            <v>4757</v>
          </cell>
          <cell r="D523">
            <v>37824</v>
          </cell>
          <cell r="E523">
            <v>30.029</v>
          </cell>
        </row>
        <row r="524">
          <cell r="A524">
            <v>37811</v>
          </cell>
          <cell r="B524">
            <v>4735</v>
          </cell>
          <cell r="D524">
            <v>37825</v>
          </cell>
          <cell r="E524">
            <v>30.338999999999999</v>
          </cell>
        </row>
        <row r="525">
          <cell r="A525">
            <v>37812</v>
          </cell>
          <cell r="B525">
            <v>4767</v>
          </cell>
          <cell r="D525">
            <v>37826</v>
          </cell>
          <cell r="E525">
            <v>30.323</v>
          </cell>
        </row>
        <row r="526">
          <cell r="A526">
            <v>37813</v>
          </cell>
          <cell r="B526">
            <v>4956</v>
          </cell>
          <cell r="D526">
            <v>37827</v>
          </cell>
          <cell r="E526">
            <v>30.329000000000001</v>
          </cell>
        </row>
        <row r="527">
          <cell r="A527">
            <v>37816</v>
          </cell>
          <cell r="B527">
            <v>4882</v>
          </cell>
          <cell r="D527">
            <v>37830</v>
          </cell>
          <cell r="E527">
            <v>29.597999999999999</v>
          </cell>
        </row>
        <row r="528">
          <cell r="A528">
            <v>37817</v>
          </cell>
          <cell r="B528">
            <v>4836</v>
          </cell>
          <cell r="D528">
            <v>37831</v>
          </cell>
          <cell r="E528">
            <v>29.033999999999999</v>
          </cell>
        </row>
        <row r="529">
          <cell r="A529">
            <v>37818</v>
          </cell>
          <cell r="B529">
            <v>4835</v>
          </cell>
          <cell r="D529">
            <v>37832</v>
          </cell>
          <cell r="E529">
            <v>27.972999999999999</v>
          </cell>
        </row>
        <row r="530">
          <cell r="A530">
            <v>37819</v>
          </cell>
          <cell r="B530">
            <v>5031</v>
          </cell>
          <cell r="D530">
            <v>37833</v>
          </cell>
          <cell r="E530">
            <v>27.739000000000001</v>
          </cell>
        </row>
        <row r="531">
          <cell r="A531">
            <v>37820</v>
          </cell>
          <cell r="B531">
            <v>5042</v>
          </cell>
          <cell r="D531">
            <v>37834</v>
          </cell>
          <cell r="E531">
            <v>26.85</v>
          </cell>
        </row>
        <row r="532">
          <cell r="A532">
            <v>37823</v>
          </cell>
          <cell r="B532">
            <v>4934</v>
          </cell>
          <cell r="D532">
            <v>37837</v>
          </cell>
          <cell r="E532">
            <v>27.082999999999998</v>
          </cell>
        </row>
        <row r="533">
          <cell r="A533">
            <v>37824</v>
          </cell>
          <cell r="B533">
            <v>4796</v>
          </cell>
          <cell r="D533">
            <v>37838</v>
          </cell>
          <cell r="E533">
            <v>27.488</v>
          </cell>
        </row>
        <row r="534">
          <cell r="A534">
            <v>37825</v>
          </cell>
          <cell r="B534">
            <v>4800</v>
          </cell>
          <cell r="D534">
            <v>37839</v>
          </cell>
          <cell r="E534">
            <v>27.58</v>
          </cell>
        </row>
        <row r="535">
          <cell r="A535">
            <v>37826</v>
          </cell>
          <cell r="B535">
            <v>4844</v>
          </cell>
          <cell r="D535">
            <v>37840</v>
          </cell>
          <cell r="E535">
            <v>27.922999999999998</v>
          </cell>
        </row>
        <row r="536">
          <cell r="A536">
            <v>37827</v>
          </cell>
          <cell r="B536">
            <v>4669</v>
          </cell>
          <cell r="D536">
            <v>37841</v>
          </cell>
          <cell r="E536">
            <v>28.323</v>
          </cell>
        </row>
        <row r="537">
          <cell r="A537">
            <v>37830</v>
          </cell>
          <cell r="B537">
            <v>4708</v>
          </cell>
          <cell r="D537">
            <v>37844</v>
          </cell>
          <cell r="E537">
            <v>28.295000000000002</v>
          </cell>
        </row>
        <row r="538">
          <cell r="A538">
            <v>37831</v>
          </cell>
          <cell r="B538">
            <v>4801</v>
          </cell>
          <cell r="D538">
            <v>37845</v>
          </cell>
          <cell r="E538">
            <v>29.102</v>
          </cell>
        </row>
        <row r="539">
          <cell r="A539">
            <v>37832</v>
          </cell>
          <cell r="B539">
            <v>4964</v>
          </cell>
          <cell r="D539">
            <v>37846</v>
          </cell>
          <cell r="E539">
            <v>28.913</v>
          </cell>
        </row>
        <row r="540">
          <cell r="A540">
            <v>37833</v>
          </cell>
          <cell r="B540">
            <v>5046</v>
          </cell>
          <cell r="D540">
            <v>37847</v>
          </cell>
          <cell r="E540">
            <v>29.067</v>
          </cell>
        </row>
        <row r="541">
          <cell r="A541">
            <v>37834</v>
          </cell>
          <cell r="B541">
            <v>5191</v>
          </cell>
          <cell r="D541">
            <v>37848</v>
          </cell>
          <cell r="E541">
            <v>29</v>
          </cell>
        </row>
        <row r="542">
          <cell r="A542">
            <v>37837</v>
          </cell>
          <cell r="B542">
            <v>5156</v>
          </cell>
          <cell r="D542">
            <v>37851</v>
          </cell>
          <cell r="E542">
            <v>29.202000000000002</v>
          </cell>
        </row>
        <row r="543">
          <cell r="A543">
            <v>37838</v>
          </cell>
          <cell r="B543">
            <v>5066</v>
          </cell>
          <cell r="D543">
            <v>37852</v>
          </cell>
          <cell r="E543">
            <v>29.417999999999999</v>
          </cell>
        </row>
        <row r="544">
          <cell r="A544">
            <v>37839</v>
          </cell>
          <cell r="B544">
            <v>5125</v>
          </cell>
          <cell r="D544">
            <v>37853</v>
          </cell>
          <cell r="E544">
            <v>29.16</v>
          </cell>
        </row>
        <row r="545">
          <cell r="A545">
            <v>37840</v>
          </cell>
          <cell r="B545">
            <v>5153</v>
          </cell>
          <cell r="D545">
            <v>37854</v>
          </cell>
          <cell r="E545">
            <v>28.954000000000001</v>
          </cell>
        </row>
        <row r="546">
          <cell r="A546">
            <v>37841</v>
          </cell>
          <cell r="B546">
            <v>5088</v>
          </cell>
          <cell r="D546">
            <v>37855</v>
          </cell>
          <cell r="E546">
            <v>29.042000000000002</v>
          </cell>
        </row>
        <row r="547">
          <cell r="A547">
            <v>37844</v>
          </cell>
          <cell r="B547">
            <v>5044</v>
          </cell>
          <cell r="D547">
            <v>37858</v>
          </cell>
          <cell r="E547">
            <v>29.132000000000001</v>
          </cell>
        </row>
        <row r="548">
          <cell r="A548">
            <v>37845</v>
          </cell>
          <cell r="B548">
            <v>4913</v>
          </cell>
          <cell r="D548">
            <v>37859</v>
          </cell>
          <cell r="E548">
            <v>29.018000000000001</v>
          </cell>
        </row>
        <row r="549">
          <cell r="A549">
            <v>37846</v>
          </cell>
          <cell r="B549">
            <v>4856</v>
          </cell>
          <cell r="D549">
            <v>37860</v>
          </cell>
          <cell r="E549">
            <v>28.42</v>
          </cell>
        </row>
        <row r="550">
          <cell r="A550">
            <v>37847</v>
          </cell>
          <cell r="B550">
            <v>4899</v>
          </cell>
          <cell r="D550">
            <v>37861</v>
          </cell>
          <cell r="E550">
            <v>28.477</v>
          </cell>
        </row>
        <row r="551">
          <cell r="A551">
            <v>37848</v>
          </cell>
          <cell r="B551">
            <v>4906</v>
          </cell>
          <cell r="D551">
            <v>37862</v>
          </cell>
          <cell r="E551">
            <v>28.4</v>
          </cell>
        </row>
        <row r="552">
          <cell r="A552">
            <v>37851</v>
          </cell>
          <cell r="B552">
            <v>4962</v>
          </cell>
          <cell r="D552">
            <v>37866</v>
          </cell>
          <cell r="E552">
            <v>28.68</v>
          </cell>
        </row>
        <row r="553">
          <cell r="A553">
            <v>37852</v>
          </cell>
          <cell r="B553">
            <v>5000</v>
          </cell>
          <cell r="D553">
            <v>37867</v>
          </cell>
          <cell r="E553">
            <v>29.228999999999999</v>
          </cell>
        </row>
        <row r="554">
          <cell r="A554">
            <v>37853</v>
          </cell>
          <cell r="B554">
            <v>5060</v>
          </cell>
          <cell r="D554">
            <v>37868</v>
          </cell>
          <cell r="E554">
            <v>29.483000000000001</v>
          </cell>
        </row>
        <row r="555">
          <cell r="A555">
            <v>37854</v>
          </cell>
          <cell r="B555">
            <v>5063</v>
          </cell>
          <cell r="D555">
            <v>37869</v>
          </cell>
          <cell r="E555">
            <v>29.686</v>
          </cell>
        </row>
        <row r="556">
          <cell r="A556">
            <v>37855</v>
          </cell>
          <cell r="B556">
            <v>5059</v>
          </cell>
          <cell r="D556">
            <v>37872</v>
          </cell>
          <cell r="E556">
            <v>29.786000000000001</v>
          </cell>
        </row>
        <row r="557">
          <cell r="A557">
            <v>37858</v>
          </cell>
          <cell r="B557">
            <v>4962</v>
          </cell>
          <cell r="D557">
            <v>37873</v>
          </cell>
          <cell r="E557">
            <v>30.047999999999998</v>
          </cell>
        </row>
        <row r="558">
          <cell r="A558">
            <v>37859</v>
          </cell>
          <cell r="B558">
            <v>5087</v>
          </cell>
          <cell r="D558">
            <v>37874</v>
          </cell>
          <cell r="E558">
            <v>30.061</v>
          </cell>
        </row>
        <row r="559">
          <cell r="A559">
            <v>37860</v>
          </cell>
          <cell r="B559">
            <v>5198</v>
          </cell>
          <cell r="D559">
            <v>37875</v>
          </cell>
          <cell r="E559">
            <v>29.882000000000001</v>
          </cell>
        </row>
        <row r="560">
          <cell r="A560">
            <v>37861</v>
          </cell>
          <cell r="B560">
            <v>5180</v>
          </cell>
          <cell r="D560">
            <v>37876</v>
          </cell>
          <cell r="E560">
            <v>30.04</v>
          </cell>
        </row>
        <row r="561">
          <cell r="A561">
            <v>37862</v>
          </cell>
          <cell r="B561">
            <v>4882</v>
          </cell>
          <cell r="D561">
            <v>37879</v>
          </cell>
          <cell r="E561">
            <v>29.292000000000002</v>
          </cell>
        </row>
        <row r="562">
          <cell r="A562">
            <v>37866</v>
          </cell>
          <cell r="B562">
            <v>4843</v>
          </cell>
          <cell r="D562">
            <v>37880</v>
          </cell>
          <cell r="E562">
            <v>28.908999999999999</v>
          </cell>
        </row>
        <row r="563">
          <cell r="A563">
            <v>37867</v>
          </cell>
          <cell r="B563">
            <v>4800</v>
          </cell>
          <cell r="D563">
            <v>37881</v>
          </cell>
          <cell r="E563">
            <v>28.841000000000001</v>
          </cell>
        </row>
        <row r="564">
          <cell r="A564">
            <v>37868</v>
          </cell>
          <cell r="B564">
            <v>4758</v>
          </cell>
          <cell r="D564">
            <v>37882</v>
          </cell>
          <cell r="E564">
            <v>28.152999999999999</v>
          </cell>
        </row>
        <row r="565">
          <cell r="A565">
            <v>37869</v>
          </cell>
          <cell r="B565">
            <v>4754</v>
          </cell>
          <cell r="D565">
            <v>37883</v>
          </cell>
          <cell r="E565">
            <v>27.75</v>
          </cell>
        </row>
        <row r="566">
          <cell r="A566">
            <v>37872</v>
          </cell>
          <cell r="B566">
            <v>4715</v>
          </cell>
          <cell r="D566">
            <v>37886</v>
          </cell>
          <cell r="E566">
            <v>26.545999999999999</v>
          </cell>
        </row>
        <row r="567">
          <cell r="A567">
            <v>37873</v>
          </cell>
          <cell r="B567">
            <v>4781</v>
          </cell>
          <cell r="D567">
            <v>37887</v>
          </cell>
          <cell r="E567">
            <v>26.428000000000001</v>
          </cell>
        </row>
        <row r="568">
          <cell r="A568">
            <v>37874</v>
          </cell>
          <cell r="B568">
            <v>4754</v>
          </cell>
          <cell r="D568">
            <v>37888</v>
          </cell>
          <cell r="E568">
            <v>26.513999999999999</v>
          </cell>
        </row>
        <row r="569">
          <cell r="A569">
            <v>37875</v>
          </cell>
          <cell r="B569">
            <v>4723</v>
          </cell>
          <cell r="D569">
            <v>37889</v>
          </cell>
          <cell r="E569">
            <v>26.419</v>
          </cell>
        </row>
        <row r="570">
          <cell r="A570">
            <v>37876</v>
          </cell>
          <cell r="B570">
            <v>4826</v>
          </cell>
          <cell r="D570">
            <v>37890</v>
          </cell>
          <cell r="E570">
            <v>26.315000000000001</v>
          </cell>
        </row>
        <row r="571">
          <cell r="A571">
            <v>37879</v>
          </cell>
          <cell r="B571">
            <v>4808</v>
          </cell>
          <cell r="D571">
            <v>37893</v>
          </cell>
          <cell r="E571">
            <v>26.42</v>
          </cell>
        </row>
        <row r="572">
          <cell r="A572">
            <v>37880</v>
          </cell>
          <cell r="B572">
            <v>4893</v>
          </cell>
          <cell r="D572">
            <v>37894</v>
          </cell>
          <cell r="E572">
            <v>26.524999999999999</v>
          </cell>
        </row>
        <row r="573">
          <cell r="A573">
            <v>37881</v>
          </cell>
          <cell r="B573">
            <v>4992</v>
          </cell>
          <cell r="D573">
            <v>37895</v>
          </cell>
          <cell r="E573">
            <v>26.532</v>
          </cell>
        </row>
        <row r="574">
          <cell r="A574">
            <v>37882</v>
          </cell>
          <cell r="B574">
            <v>5038</v>
          </cell>
          <cell r="D574">
            <v>37896</v>
          </cell>
          <cell r="E574">
            <v>26.686</v>
          </cell>
        </row>
        <row r="575">
          <cell r="A575">
            <v>37883</v>
          </cell>
          <cell r="B575">
            <v>5127</v>
          </cell>
          <cell r="D575">
            <v>37897</v>
          </cell>
          <cell r="E575">
            <v>26.86</v>
          </cell>
        </row>
        <row r="576">
          <cell r="A576">
            <v>37886</v>
          </cell>
          <cell r="B576">
            <v>5375</v>
          </cell>
          <cell r="D576">
            <v>37900</v>
          </cell>
          <cell r="E576">
            <v>26.948</v>
          </cell>
        </row>
        <row r="577">
          <cell r="A577">
            <v>37887</v>
          </cell>
          <cell r="B577">
            <v>5449</v>
          </cell>
          <cell r="D577">
            <v>37901</v>
          </cell>
          <cell r="E577">
            <v>27.152999999999999</v>
          </cell>
        </row>
        <row r="578">
          <cell r="A578">
            <v>37888</v>
          </cell>
          <cell r="B578">
            <v>5379</v>
          </cell>
          <cell r="D578">
            <v>37902</v>
          </cell>
          <cell r="E578">
            <v>27.161000000000001</v>
          </cell>
        </row>
        <row r="579">
          <cell r="A579">
            <v>37889</v>
          </cell>
          <cell r="B579">
            <v>5402</v>
          </cell>
          <cell r="D579">
            <v>37903</v>
          </cell>
          <cell r="E579">
            <v>27.175000000000001</v>
          </cell>
        </row>
        <row r="580">
          <cell r="A580">
            <v>37890</v>
          </cell>
          <cell r="B580">
            <v>5398</v>
          </cell>
          <cell r="D580">
            <v>37904</v>
          </cell>
          <cell r="E580">
            <v>27.172999999999998</v>
          </cell>
        </row>
        <row r="581">
          <cell r="A581">
            <v>37893</v>
          </cell>
          <cell r="B581">
            <v>5445</v>
          </cell>
          <cell r="D581">
            <v>37908</v>
          </cell>
          <cell r="E581">
            <v>27.353000000000002</v>
          </cell>
        </row>
        <row r="582">
          <cell r="A582">
            <v>37894</v>
          </cell>
          <cell r="B582">
            <v>5484</v>
          </cell>
          <cell r="D582">
            <v>37909</v>
          </cell>
          <cell r="E582">
            <v>27.378</v>
          </cell>
        </row>
        <row r="583">
          <cell r="A583">
            <v>37895</v>
          </cell>
          <cell r="B583">
            <v>5489</v>
          </cell>
          <cell r="D583">
            <v>37910</v>
          </cell>
          <cell r="E583">
            <v>27.652000000000001</v>
          </cell>
        </row>
        <row r="584">
          <cell r="A584">
            <v>37896</v>
          </cell>
          <cell r="B584">
            <v>5498</v>
          </cell>
          <cell r="D584">
            <v>37911</v>
          </cell>
          <cell r="E584">
            <v>27.459</v>
          </cell>
        </row>
        <row r="585">
          <cell r="A585">
            <v>37897</v>
          </cell>
          <cell r="B585">
            <v>5459</v>
          </cell>
          <cell r="D585">
            <v>37914</v>
          </cell>
          <cell r="E585">
            <v>27.574000000000002</v>
          </cell>
        </row>
        <row r="586">
          <cell r="A586">
            <v>37900</v>
          </cell>
          <cell r="B586">
            <v>5463</v>
          </cell>
          <cell r="D586">
            <v>37915</v>
          </cell>
          <cell r="E586">
            <v>27.704000000000001</v>
          </cell>
        </row>
        <row r="587">
          <cell r="A587">
            <v>37901</v>
          </cell>
          <cell r="B587">
            <v>5352</v>
          </cell>
          <cell r="D587">
            <v>37916</v>
          </cell>
          <cell r="E587">
            <v>27.629000000000001</v>
          </cell>
        </row>
        <row r="588">
          <cell r="A588">
            <v>37902</v>
          </cell>
          <cell r="B588">
            <v>5385</v>
          </cell>
          <cell r="D588">
            <v>37917</v>
          </cell>
          <cell r="E588">
            <v>27.55</v>
          </cell>
        </row>
        <row r="589">
          <cell r="A589">
            <v>37903</v>
          </cell>
          <cell r="B589">
            <v>5408</v>
          </cell>
          <cell r="D589">
            <v>37918</v>
          </cell>
          <cell r="E589">
            <v>27.298999999999999</v>
          </cell>
        </row>
        <row r="590">
          <cell r="A590">
            <v>37904</v>
          </cell>
          <cell r="B590">
            <v>5370</v>
          </cell>
          <cell r="D590">
            <v>37921</v>
          </cell>
          <cell r="E590">
            <v>26.971</v>
          </cell>
        </row>
        <row r="591">
          <cell r="A591">
            <v>37908</v>
          </cell>
          <cell r="B591">
            <v>5349</v>
          </cell>
          <cell r="D591">
            <v>37922</v>
          </cell>
          <cell r="E591">
            <v>27.126000000000001</v>
          </cell>
        </row>
        <row r="592">
          <cell r="A592">
            <v>37909</v>
          </cell>
          <cell r="B592">
            <v>5341</v>
          </cell>
          <cell r="D592">
            <v>37923</v>
          </cell>
          <cell r="E592">
            <v>26.79</v>
          </cell>
        </row>
        <row r="593">
          <cell r="A593">
            <v>37910</v>
          </cell>
          <cell r="B593">
            <v>5360</v>
          </cell>
          <cell r="D593">
            <v>37924</v>
          </cell>
          <cell r="E593">
            <v>26.692</v>
          </cell>
        </row>
        <row r="594">
          <cell r="A594">
            <v>37911</v>
          </cell>
          <cell r="B594">
            <v>5410</v>
          </cell>
          <cell r="D594">
            <v>37925</v>
          </cell>
          <cell r="E594">
            <v>26.216000000000001</v>
          </cell>
        </row>
        <row r="595">
          <cell r="A595">
            <v>37914</v>
          </cell>
          <cell r="B595">
            <v>5440</v>
          </cell>
          <cell r="D595">
            <v>37928</v>
          </cell>
          <cell r="E595">
            <v>26.158999999999999</v>
          </cell>
        </row>
        <row r="596">
          <cell r="A596">
            <v>37915</v>
          </cell>
          <cell r="B596">
            <v>5440</v>
          </cell>
          <cell r="D596">
            <v>37929</v>
          </cell>
          <cell r="E596">
            <v>24.875</v>
          </cell>
        </row>
        <row r="597">
          <cell r="A597">
            <v>37916</v>
          </cell>
          <cell r="B597">
            <v>5535</v>
          </cell>
          <cell r="D597">
            <v>37930</v>
          </cell>
          <cell r="E597">
            <v>25.050999999999998</v>
          </cell>
        </row>
        <row r="598">
          <cell r="A598">
            <v>37917</v>
          </cell>
          <cell r="B598">
            <v>5544</v>
          </cell>
          <cell r="D598">
            <v>37931</v>
          </cell>
          <cell r="E598">
            <v>25.238</v>
          </cell>
        </row>
        <row r="599">
          <cell r="A599">
            <v>37918</v>
          </cell>
          <cell r="B599">
            <v>5615</v>
          </cell>
          <cell r="D599">
            <v>37932</v>
          </cell>
          <cell r="E599">
            <v>24.908000000000001</v>
          </cell>
        </row>
        <row r="600">
          <cell r="A600">
            <v>37921</v>
          </cell>
          <cell r="B600">
            <v>5615</v>
          </cell>
          <cell r="D600">
            <v>37935</v>
          </cell>
          <cell r="E600">
            <v>25.053999999999998</v>
          </cell>
        </row>
        <row r="601">
          <cell r="A601">
            <v>37922</v>
          </cell>
          <cell r="B601">
            <v>5613</v>
          </cell>
          <cell r="D601">
            <v>37937</v>
          </cell>
          <cell r="E601">
            <v>24.992000000000001</v>
          </cell>
        </row>
        <row r="602">
          <cell r="A602">
            <v>37923</v>
          </cell>
          <cell r="B602">
            <v>5670</v>
          </cell>
          <cell r="D602">
            <v>37938</v>
          </cell>
          <cell r="E602">
            <v>25.082999999999998</v>
          </cell>
        </row>
        <row r="603">
          <cell r="A603">
            <v>37924</v>
          </cell>
          <cell r="B603">
            <v>5705</v>
          </cell>
          <cell r="D603">
            <v>37939</v>
          </cell>
          <cell r="E603">
            <v>25.071000000000002</v>
          </cell>
        </row>
        <row r="604">
          <cell r="A604">
            <v>37925</v>
          </cell>
          <cell r="B604">
            <v>5752</v>
          </cell>
          <cell r="D604">
            <v>37942</v>
          </cell>
          <cell r="E604">
            <v>24.856000000000002</v>
          </cell>
        </row>
        <row r="605">
          <cell r="A605">
            <v>37928</v>
          </cell>
          <cell r="B605">
            <v>5781</v>
          </cell>
          <cell r="D605">
            <v>37943</v>
          </cell>
          <cell r="E605">
            <v>24.635000000000002</v>
          </cell>
        </row>
        <row r="606">
          <cell r="A606">
            <v>37929</v>
          </cell>
          <cell r="B606">
            <v>5999</v>
          </cell>
          <cell r="D606">
            <v>37944</v>
          </cell>
          <cell r="E606">
            <v>24.431000000000001</v>
          </cell>
        </row>
        <row r="607">
          <cell r="A607">
            <v>37930</v>
          </cell>
          <cell r="B607">
            <v>6019</v>
          </cell>
          <cell r="D607">
            <v>37945</v>
          </cell>
          <cell r="E607">
            <v>24.292999999999999</v>
          </cell>
        </row>
        <row r="608">
          <cell r="A608">
            <v>37931</v>
          </cell>
          <cell r="B608">
            <v>5997</v>
          </cell>
          <cell r="D608">
            <v>37946</v>
          </cell>
          <cell r="E608">
            <v>24.071000000000002</v>
          </cell>
        </row>
        <row r="609">
          <cell r="A609">
            <v>37932</v>
          </cell>
          <cell r="B609">
            <v>6021</v>
          </cell>
          <cell r="D609">
            <v>37949</v>
          </cell>
          <cell r="E609">
            <v>24.419</v>
          </cell>
        </row>
        <row r="610">
          <cell r="A610">
            <v>37935</v>
          </cell>
          <cell r="B610">
            <v>6005</v>
          </cell>
          <cell r="D610">
            <v>37950</v>
          </cell>
          <cell r="E610">
            <v>25.05</v>
          </cell>
        </row>
        <row r="611">
          <cell r="A611">
            <v>37937</v>
          </cell>
          <cell r="B611">
            <v>6112</v>
          </cell>
          <cell r="D611">
            <v>37953</v>
          </cell>
          <cell r="E611">
            <v>25.149000000000001</v>
          </cell>
        </row>
        <row r="612">
          <cell r="A612">
            <v>37938</v>
          </cell>
          <cell r="B612">
            <v>6186</v>
          </cell>
          <cell r="D612">
            <v>37956</v>
          </cell>
          <cell r="E612">
            <v>24.609000000000002</v>
          </cell>
        </row>
        <row r="613">
          <cell r="A613">
            <v>37939</v>
          </cell>
          <cell r="B613">
            <v>6263</v>
          </cell>
          <cell r="D613">
            <v>37957</v>
          </cell>
          <cell r="E613">
            <v>24.739000000000001</v>
          </cell>
        </row>
        <row r="614">
          <cell r="A614">
            <v>37942</v>
          </cell>
          <cell r="B614">
            <v>6378</v>
          </cell>
          <cell r="D614">
            <v>37958</v>
          </cell>
          <cell r="E614">
            <v>24.765000000000001</v>
          </cell>
        </row>
        <row r="615">
          <cell r="A615">
            <v>37943</v>
          </cell>
          <cell r="B615">
            <v>6386</v>
          </cell>
          <cell r="D615">
            <v>37959</v>
          </cell>
          <cell r="E615">
            <v>26.125</v>
          </cell>
        </row>
        <row r="616">
          <cell r="A616">
            <v>37944</v>
          </cell>
          <cell r="B616">
            <v>6379</v>
          </cell>
          <cell r="D616">
            <v>37960</v>
          </cell>
          <cell r="E616">
            <v>26.027000000000001</v>
          </cell>
        </row>
        <row r="617">
          <cell r="A617">
            <v>37945</v>
          </cell>
          <cell r="B617">
            <v>6426</v>
          </cell>
          <cell r="D617">
            <v>37963</v>
          </cell>
          <cell r="E617">
            <v>26.462</v>
          </cell>
        </row>
        <row r="618">
          <cell r="A618">
            <v>37946</v>
          </cell>
          <cell r="B618">
            <v>6507</v>
          </cell>
          <cell r="D618">
            <v>37964</v>
          </cell>
          <cell r="E618">
            <v>26.745999999999999</v>
          </cell>
        </row>
        <row r="619">
          <cell r="A619">
            <v>37949</v>
          </cell>
          <cell r="B619">
            <v>6453</v>
          </cell>
          <cell r="D619">
            <v>37965</v>
          </cell>
          <cell r="E619">
            <v>26.887</v>
          </cell>
        </row>
        <row r="620">
          <cell r="A620">
            <v>37950</v>
          </cell>
          <cell r="B620">
            <v>6256</v>
          </cell>
          <cell r="D620">
            <v>37966</v>
          </cell>
          <cell r="E620">
            <v>26.747</v>
          </cell>
        </row>
        <row r="621">
          <cell r="A621">
            <v>37953</v>
          </cell>
          <cell r="B621">
            <v>6260</v>
          </cell>
          <cell r="D621">
            <v>37967</v>
          </cell>
          <cell r="E621">
            <v>26.677</v>
          </cell>
        </row>
        <row r="622">
          <cell r="A622">
            <v>37956</v>
          </cell>
          <cell r="B622">
            <v>6238</v>
          </cell>
          <cell r="D622">
            <v>37970</v>
          </cell>
          <cell r="E622">
            <v>26.175000000000001</v>
          </cell>
        </row>
        <row r="623">
          <cell r="A623">
            <v>37957</v>
          </cell>
          <cell r="B623">
            <v>6185</v>
          </cell>
          <cell r="D623">
            <v>37971</v>
          </cell>
          <cell r="E623">
            <v>26.105</v>
          </cell>
        </row>
        <row r="624">
          <cell r="A624">
            <v>37958</v>
          </cell>
          <cell r="B624">
            <v>6216</v>
          </cell>
          <cell r="D624">
            <v>37972</v>
          </cell>
          <cell r="E624">
            <v>25.995999999999999</v>
          </cell>
        </row>
        <row r="625">
          <cell r="A625">
            <v>37959</v>
          </cell>
          <cell r="B625">
            <v>6046</v>
          </cell>
          <cell r="D625">
            <v>37973</v>
          </cell>
          <cell r="E625">
            <v>25.988</v>
          </cell>
        </row>
        <row r="626">
          <cell r="A626">
            <v>37960</v>
          </cell>
          <cell r="B626">
            <v>6092</v>
          </cell>
          <cell r="D626">
            <v>37974</v>
          </cell>
          <cell r="E626">
            <v>26.05</v>
          </cell>
        </row>
        <row r="627">
          <cell r="A627">
            <v>37963</v>
          </cell>
          <cell r="B627">
            <v>5986</v>
          </cell>
          <cell r="D627">
            <v>37977</v>
          </cell>
          <cell r="E627">
            <v>26.053000000000001</v>
          </cell>
        </row>
        <row r="628">
          <cell r="A628">
            <v>37964</v>
          </cell>
          <cell r="B628">
            <v>5829</v>
          </cell>
          <cell r="D628">
            <v>37978</v>
          </cell>
          <cell r="E628">
            <v>25.98</v>
          </cell>
        </row>
        <row r="629">
          <cell r="A629">
            <v>37965</v>
          </cell>
          <cell r="B629">
            <v>5617</v>
          </cell>
          <cell r="D629">
            <v>37979</v>
          </cell>
          <cell r="E629">
            <v>26.024999999999999</v>
          </cell>
        </row>
        <row r="630">
          <cell r="A630">
            <v>37966</v>
          </cell>
          <cell r="B630">
            <v>5733</v>
          </cell>
          <cell r="D630">
            <v>37981</v>
          </cell>
          <cell r="E630">
            <v>25.791</v>
          </cell>
        </row>
        <row r="631">
          <cell r="A631">
            <v>37967</v>
          </cell>
          <cell r="B631">
            <v>5760</v>
          </cell>
          <cell r="D631">
            <v>37984</v>
          </cell>
          <cell r="E631">
            <v>26.013000000000002</v>
          </cell>
        </row>
        <row r="632">
          <cell r="A632">
            <v>37970</v>
          </cell>
          <cell r="B632">
            <v>5952</v>
          </cell>
          <cell r="D632">
            <v>37985</v>
          </cell>
          <cell r="E632">
            <v>25.949000000000002</v>
          </cell>
        </row>
        <row r="633">
          <cell r="A633">
            <v>37971</v>
          </cell>
          <cell r="B633">
            <v>5445</v>
          </cell>
          <cell r="D633">
            <v>37986</v>
          </cell>
          <cell r="E633">
            <v>26.042000000000002</v>
          </cell>
        </row>
        <row r="634">
          <cell r="A634">
            <v>37972</v>
          </cell>
          <cell r="B634">
            <v>5510</v>
          </cell>
          <cell r="D634">
            <v>37988</v>
          </cell>
          <cell r="E634">
            <v>26.003</v>
          </cell>
        </row>
        <row r="635">
          <cell r="A635">
            <v>37973</v>
          </cell>
          <cell r="B635">
            <v>5581</v>
          </cell>
          <cell r="D635">
            <v>37991</v>
          </cell>
          <cell r="E635">
            <v>26.57</v>
          </cell>
        </row>
        <row r="636">
          <cell r="A636">
            <v>37974</v>
          </cell>
          <cell r="B636">
            <v>5583</v>
          </cell>
          <cell r="D636">
            <v>37992</v>
          </cell>
          <cell r="E636">
            <v>27.558</v>
          </cell>
        </row>
        <row r="637">
          <cell r="A637">
            <v>37977</v>
          </cell>
          <cell r="B637">
            <v>5589</v>
          </cell>
          <cell r="D637">
            <v>37993</v>
          </cell>
          <cell r="E637">
            <v>28.004999999999999</v>
          </cell>
        </row>
        <row r="638">
          <cell r="A638">
            <v>37978</v>
          </cell>
          <cell r="B638">
            <v>5607</v>
          </cell>
          <cell r="D638">
            <v>37994</v>
          </cell>
          <cell r="E638">
            <v>29.045000000000002</v>
          </cell>
        </row>
        <row r="639">
          <cell r="A639">
            <v>37979</v>
          </cell>
          <cell r="B639">
            <v>5606</v>
          </cell>
          <cell r="D639">
            <v>37995</v>
          </cell>
          <cell r="E639">
            <v>29.427</v>
          </cell>
        </row>
        <row r="640">
          <cell r="A640">
            <v>37981</v>
          </cell>
          <cell r="B640">
            <v>5629</v>
          </cell>
          <cell r="D640">
            <v>37998</v>
          </cell>
          <cell r="E640">
            <v>28.527999999999999</v>
          </cell>
        </row>
        <row r="641">
          <cell r="A641">
            <v>37984</v>
          </cell>
          <cell r="B641">
            <v>5622</v>
          </cell>
          <cell r="D641">
            <v>37999</v>
          </cell>
          <cell r="E641">
            <v>28.518000000000001</v>
          </cell>
        </row>
        <row r="642">
          <cell r="A642">
            <v>37985</v>
          </cell>
          <cell r="B642">
            <v>5626</v>
          </cell>
          <cell r="D642">
            <v>38000</v>
          </cell>
          <cell r="E642">
            <v>27.852</v>
          </cell>
        </row>
        <row r="643">
          <cell r="A643">
            <v>37986</v>
          </cell>
          <cell r="B643">
            <v>5632</v>
          </cell>
          <cell r="D643">
            <v>38001</v>
          </cell>
          <cell r="E643">
            <v>27.856999999999999</v>
          </cell>
        </row>
        <row r="644">
          <cell r="A644">
            <v>37988</v>
          </cell>
          <cell r="B644">
            <v>5581</v>
          </cell>
          <cell r="D644">
            <v>38002</v>
          </cell>
          <cell r="E644">
            <v>27.216999999999999</v>
          </cell>
        </row>
        <row r="645">
          <cell r="A645">
            <v>37991</v>
          </cell>
          <cell r="B645">
            <v>5460</v>
          </cell>
          <cell r="D645">
            <v>38006</v>
          </cell>
          <cell r="E645">
            <v>26.994</v>
          </cell>
        </row>
        <row r="646">
          <cell r="A646">
            <v>37992</v>
          </cell>
          <cell r="B646">
            <v>5261</v>
          </cell>
          <cell r="D646">
            <v>38007</v>
          </cell>
          <cell r="E646">
            <v>26.882000000000001</v>
          </cell>
        </row>
        <row r="647">
          <cell r="A647">
            <v>37993</v>
          </cell>
          <cell r="B647">
            <v>5192</v>
          </cell>
          <cell r="D647">
            <v>38008</v>
          </cell>
          <cell r="E647">
            <v>26.948</v>
          </cell>
        </row>
        <row r="648">
          <cell r="A648">
            <v>37994</v>
          </cell>
          <cell r="B648">
            <v>5095</v>
          </cell>
          <cell r="D648">
            <v>38009</v>
          </cell>
          <cell r="E648">
            <v>27.135000000000002</v>
          </cell>
        </row>
        <row r="649">
          <cell r="A649">
            <v>37995</v>
          </cell>
          <cell r="B649">
            <v>5147</v>
          </cell>
          <cell r="D649">
            <v>38012</v>
          </cell>
          <cell r="E649">
            <v>27.128</v>
          </cell>
        </row>
        <row r="650">
          <cell r="A650">
            <v>37998</v>
          </cell>
          <cell r="B650">
            <v>5288</v>
          </cell>
          <cell r="D650">
            <v>38013</v>
          </cell>
          <cell r="E650">
            <v>27.064</v>
          </cell>
        </row>
        <row r="651">
          <cell r="A651">
            <v>37999</v>
          </cell>
          <cell r="B651">
            <v>5422</v>
          </cell>
          <cell r="D651">
            <v>38014</v>
          </cell>
          <cell r="E651">
            <v>26.84</v>
          </cell>
        </row>
        <row r="652">
          <cell r="A652">
            <v>38000</v>
          </cell>
          <cell r="B652">
            <v>5566</v>
          </cell>
          <cell r="D652">
            <v>38015</v>
          </cell>
          <cell r="E652">
            <v>26.494</v>
          </cell>
        </row>
        <row r="653">
          <cell r="A653">
            <v>38001</v>
          </cell>
          <cell r="B653">
            <v>5605</v>
          </cell>
          <cell r="D653">
            <v>38016</v>
          </cell>
          <cell r="E653">
            <v>26.509</v>
          </cell>
        </row>
        <row r="654">
          <cell r="A654">
            <v>38002</v>
          </cell>
          <cell r="B654">
            <v>5706</v>
          </cell>
          <cell r="D654">
            <v>38019</v>
          </cell>
          <cell r="E654">
            <v>26.079000000000001</v>
          </cell>
        </row>
        <row r="655">
          <cell r="A655">
            <v>38006</v>
          </cell>
          <cell r="B655">
            <v>5700</v>
          </cell>
          <cell r="D655">
            <v>38020</v>
          </cell>
          <cell r="E655">
            <v>26.277000000000001</v>
          </cell>
        </row>
        <row r="656">
          <cell r="A656">
            <v>38007</v>
          </cell>
          <cell r="B656">
            <v>5820</v>
          </cell>
          <cell r="D656">
            <v>38021</v>
          </cell>
          <cell r="E656">
            <v>26.085999999999999</v>
          </cell>
        </row>
        <row r="657">
          <cell r="A657">
            <v>38008</v>
          </cell>
          <cell r="B657">
            <v>5871</v>
          </cell>
          <cell r="D657">
            <v>38022</v>
          </cell>
          <cell r="E657">
            <v>26.184999999999999</v>
          </cell>
        </row>
        <row r="658">
          <cell r="A658">
            <v>38009</v>
          </cell>
          <cell r="B658">
            <v>5855</v>
          </cell>
          <cell r="D658">
            <v>38023</v>
          </cell>
          <cell r="E658">
            <v>26.324000000000002</v>
          </cell>
        </row>
        <row r="659">
          <cell r="A659">
            <v>38012</v>
          </cell>
          <cell r="B659">
            <v>5897</v>
          </cell>
          <cell r="D659">
            <v>38026</v>
          </cell>
          <cell r="E659">
            <v>26.727</v>
          </cell>
        </row>
        <row r="660">
          <cell r="A660">
            <v>38013</v>
          </cell>
          <cell r="B660">
            <v>5680</v>
          </cell>
          <cell r="D660">
            <v>38027</v>
          </cell>
          <cell r="E660">
            <v>26.465</v>
          </cell>
        </row>
        <row r="661">
          <cell r="A661">
            <v>38014</v>
          </cell>
          <cell r="B661">
            <v>5654</v>
          </cell>
          <cell r="D661">
            <v>38028</v>
          </cell>
          <cell r="E661">
            <v>27.192</v>
          </cell>
        </row>
        <row r="662">
          <cell r="A662">
            <v>38015</v>
          </cell>
          <cell r="B662">
            <v>5722</v>
          </cell>
          <cell r="D662">
            <v>38029</v>
          </cell>
          <cell r="E662">
            <v>27.946999999999999</v>
          </cell>
        </row>
        <row r="663">
          <cell r="A663">
            <v>38016</v>
          </cell>
          <cell r="B663">
            <v>5764</v>
          </cell>
          <cell r="D663">
            <v>38030</v>
          </cell>
          <cell r="E663">
            <v>28.715</v>
          </cell>
        </row>
        <row r="664">
          <cell r="A664">
            <v>38019</v>
          </cell>
          <cell r="B664">
            <v>5858</v>
          </cell>
          <cell r="D664">
            <v>38034</v>
          </cell>
          <cell r="E664">
            <v>29.263000000000002</v>
          </cell>
        </row>
        <row r="665">
          <cell r="A665">
            <v>38020</v>
          </cell>
          <cell r="B665">
            <v>5805</v>
          </cell>
          <cell r="D665">
            <v>38035</v>
          </cell>
          <cell r="E665">
            <v>29.228000000000002</v>
          </cell>
        </row>
        <row r="666">
          <cell r="A666">
            <v>38021</v>
          </cell>
          <cell r="B666">
            <v>5802</v>
          </cell>
          <cell r="D666">
            <v>38036</v>
          </cell>
          <cell r="E666">
            <v>29.132999999999999</v>
          </cell>
        </row>
        <row r="667">
          <cell r="A667">
            <v>38022</v>
          </cell>
          <cell r="B667">
            <v>5821</v>
          </cell>
          <cell r="D667">
            <v>38037</v>
          </cell>
          <cell r="E667">
            <v>29.091999999999999</v>
          </cell>
        </row>
        <row r="668">
          <cell r="A668">
            <v>38023</v>
          </cell>
          <cell r="B668">
            <v>5843</v>
          </cell>
          <cell r="D668">
            <v>38040</v>
          </cell>
          <cell r="E668">
            <v>28.827000000000002</v>
          </cell>
        </row>
        <row r="669">
          <cell r="A669">
            <v>38026</v>
          </cell>
          <cell r="B669">
            <v>5838</v>
          </cell>
          <cell r="D669">
            <v>38041</v>
          </cell>
          <cell r="E669">
            <v>28.73</v>
          </cell>
        </row>
        <row r="670">
          <cell r="A670">
            <v>38027</v>
          </cell>
          <cell r="B670">
            <v>5917</v>
          </cell>
          <cell r="D670">
            <v>38042</v>
          </cell>
          <cell r="E670">
            <v>28.512</v>
          </cell>
        </row>
        <row r="671">
          <cell r="A671">
            <v>38028</v>
          </cell>
          <cell r="B671">
            <v>5794</v>
          </cell>
          <cell r="D671">
            <v>38043</v>
          </cell>
          <cell r="E671">
            <v>28.591999999999999</v>
          </cell>
        </row>
        <row r="672">
          <cell r="A672">
            <v>38029</v>
          </cell>
          <cell r="B672">
            <v>5600</v>
          </cell>
          <cell r="D672">
            <v>38044</v>
          </cell>
          <cell r="E672">
            <v>28.241</v>
          </cell>
        </row>
        <row r="673">
          <cell r="A673">
            <v>38030</v>
          </cell>
          <cell r="B673">
            <v>5437</v>
          </cell>
          <cell r="D673">
            <v>38047</v>
          </cell>
          <cell r="E673">
            <v>28.478000000000002</v>
          </cell>
        </row>
        <row r="674">
          <cell r="A674">
            <v>38034</v>
          </cell>
          <cell r="B674">
            <v>5498</v>
          </cell>
          <cell r="D674">
            <v>38048</v>
          </cell>
          <cell r="E674">
            <v>28.45</v>
          </cell>
        </row>
        <row r="675">
          <cell r="A675">
            <v>38035</v>
          </cell>
          <cell r="B675">
            <v>5550</v>
          </cell>
          <cell r="D675">
            <v>38049</v>
          </cell>
          <cell r="E675">
            <v>28.361000000000001</v>
          </cell>
        </row>
        <row r="676">
          <cell r="A676">
            <v>38036</v>
          </cell>
          <cell r="B676">
            <v>5561</v>
          </cell>
          <cell r="D676">
            <v>38050</v>
          </cell>
          <cell r="E676">
            <v>28.164999999999999</v>
          </cell>
        </row>
        <row r="677">
          <cell r="A677">
            <v>38037</v>
          </cell>
          <cell r="B677">
            <v>5550</v>
          </cell>
          <cell r="D677">
            <v>38051</v>
          </cell>
          <cell r="E677">
            <v>27.997</v>
          </cell>
        </row>
        <row r="678">
          <cell r="A678">
            <v>38040</v>
          </cell>
          <cell r="B678">
            <v>5624</v>
          </cell>
          <cell r="D678">
            <v>38054</v>
          </cell>
          <cell r="E678">
            <v>27.981000000000002</v>
          </cell>
        </row>
        <row r="679">
          <cell r="A679">
            <v>38041</v>
          </cell>
          <cell r="B679">
            <v>5655</v>
          </cell>
          <cell r="D679">
            <v>38055</v>
          </cell>
          <cell r="E679">
            <v>28.436</v>
          </cell>
        </row>
        <row r="680">
          <cell r="A680">
            <v>38042</v>
          </cell>
          <cell r="B680">
            <v>5697</v>
          </cell>
          <cell r="D680">
            <v>38056</v>
          </cell>
          <cell r="E680">
            <v>28.728000000000002</v>
          </cell>
        </row>
        <row r="681">
          <cell r="A681">
            <v>38043</v>
          </cell>
          <cell r="B681">
            <v>5700</v>
          </cell>
          <cell r="D681">
            <v>38057</v>
          </cell>
          <cell r="E681">
            <v>29.178000000000001</v>
          </cell>
        </row>
        <row r="682">
          <cell r="A682">
            <v>38044</v>
          </cell>
          <cell r="B682">
            <v>4933</v>
          </cell>
          <cell r="D682">
            <v>38058</v>
          </cell>
          <cell r="E682">
            <v>29.718</v>
          </cell>
        </row>
        <row r="683">
          <cell r="A683">
            <v>38047</v>
          </cell>
          <cell r="B683">
            <v>4919</v>
          </cell>
          <cell r="D683">
            <v>38061</v>
          </cell>
          <cell r="E683">
            <v>29.878</v>
          </cell>
        </row>
        <row r="684">
          <cell r="A684">
            <v>38048</v>
          </cell>
          <cell r="B684">
            <v>4912</v>
          </cell>
          <cell r="D684">
            <v>38062</v>
          </cell>
          <cell r="E684">
            <v>29.536999999999999</v>
          </cell>
        </row>
        <row r="685">
          <cell r="A685">
            <v>38049</v>
          </cell>
          <cell r="B685">
            <v>4951</v>
          </cell>
          <cell r="D685">
            <v>38063</v>
          </cell>
          <cell r="E685">
            <v>30.073</v>
          </cell>
        </row>
        <row r="686">
          <cell r="A686">
            <v>38050</v>
          </cell>
          <cell r="B686">
            <v>4942</v>
          </cell>
          <cell r="D686">
            <v>38064</v>
          </cell>
          <cell r="E686">
            <v>30.056999999999999</v>
          </cell>
        </row>
        <row r="687">
          <cell r="A687">
            <v>38051</v>
          </cell>
          <cell r="B687">
            <v>5042</v>
          </cell>
          <cell r="D687">
            <v>38065</v>
          </cell>
          <cell r="E687">
            <v>30.138000000000002</v>
          </cell>
        </row>
        <row r="688">
          <cell r="A688">
            <v>38054</v>
          </cell>
          <cell r="B688">
            <v>5038</v>
          </cell>
          <cell r="D688">
            <v>38068</v>
          </cell>
          <cell r="E688">
            <v>30.167999999999999</v>
          </cell>
        </row>
        <row r="689">
          <cell r="A689">
            <v>38055</v>
          </cell>
          <cell r="B689">
            <v>4963</v>
          </cell>
          <cell r="D689">
            <v>38069</v>
          </cell>
          <cell r="E689">
            <v>30.071999999999999</v>
          </cell>
        </row>
        <row r="690">
          <cell r="A690">
            <v>38056</v>
          </cell>
          <cell r="B690">
            <v>4973</v>
          </cell>
          <cell r="D690">
            <v>38070</v>
          </cell>
          <cell r="E690">
            <v>29.795000000000002</v>
          </cell>
        </row>
        <row r="691">
          <cell r="A691">
            <v>38057</v>
          </cell>
          <cell r="B691">
            <v>4806</v>
          </cell>
        </row>
        <row r="692">
          <cell r="A692">
            <v>38058</v>
          </cell>
          <cell r="B692">
            <v>4719</v>
          </cell>
        </row>
        <row r="693">
          <cell r="A693">
            <v>38061</v>
          </cell>
          <cell r="B693">
            <v>4767</v>
          </cell>
        </row>
        <row r="694">
          <cell r="A694">
            <v>38062</v>
          </cell>
          <cell r="B694">
            <v>4777</v>
          </cell>
        </row>
        <row r="695">
          <cell r="A695">
            <v>38063</v>
          </cell>
          <cell r="B695">
            <v>4763</v>
          </cell>
        </row>
        <row r="696">
          <cell r="A696">
            <v>38064</v>
          </cell>
          <cell r="B696">
            <v>4759</v>
          </cell>
        </row>
        <row r="697">
          <cell r="A697">
            <v>38065</v>
          </cell>
          <cell r="B697">
            <v>4759</v>
          </cell>
        </row>
        <row r="698">
          <cell r="A698">
            <v>38068</v>
          </cell>
          <cell r="B698">
            <v>4805</v>
          </cell>
        </row>
        <row r="699">
          <cell r="A699">
            <v>38069</v>
          </cell>
          <cell r="B699">
            <v>4806</v>
          </cell>
        </row>
        <row r="700">
          <cell r="A700">
            <v>38070</v>
          </cell>
          <cell r="B700">
            <v>4868</v>
          </cell>
        </row>
        <row r="701">
          <cell r="A701">
            <v>38071</v>
          </cell>
          <cell r="B701">
            <v>4880</v>
          </cell>
        </row>
        <row r="702">
          <cell r="A702">
            <v>38072</v>
          </cell>
          <cell r="B702">
            <v>4862</v>
          </cell>
        </row>
        <row r="703">
          <cell r="A703">
            <v>38075</v>
          </cell>
          <cell r="B703">
            <v>4890</v>
          </cell>
        </row>
        <row r="704">
          <cell r="A704">
            <v>38076</v>
          </cell>
          <cell r="B704">
            <v>4881</v>
          </cell>
        </row>
        <row r="705">
          <cell r="A705">
            <v>38077</v>
          </cell>
          <cell r="B705">
            <v>4873</v>
          </cell>
        </row>
        <row r="706">
          <cell r="A706">
            <v>38078</v>
          </cell>
          <cell r="B706">
            <v>4772</v>
          </cell>
        </row>
        <row r="707">
          <cell r="A707">
            <v>38079</v>
          </cell>
          <cell r="B707">
            <v>4730</v>
          </cell>
        </row>
        <row r="708">
          <cell r="A708">
            <v>38082</v>
          </cell>
          <cell r="B708">
            <v>4765</v>
          </cell>
        </row>
        <row r="709">
          <cell r="A709">
            <v>38083</v>
          </cell>
          <cell r="B709">
            <v>4747</v>
          </cell>
        </row>
        <row r="710">
          <cell r="A710">
            <v>38084</v>
          </cell>
          <cell r="B710">
            <v>4722</v>
          </cell>
        </row>
        <row r="711">
          <cell r="A711">
            <v>38085</v>
          </cell>
          <cell r="B711">
            <v>4727</v>
          </cell>
        </row>
        <row r="712">
          <cell r="A712">
            <v>38089</v>
          </cell>
          <cell r="B712">
            <v>4740</v>
          </cell>
        </row>
        <row r="713">
          <cell r="A713">
            <v>38090</v>
          </cell>
          <cell r="B713">
            <v>4697</v>
          </cell>
        </row>
        <row r="714">
          <cell r="A714">
            <v>38091</v>
          </cell>
          <cell r="B714">
            <v>4758</v>
          </cell>
        </row>
        <row r="715">
          <cell r="A715">
            <v>38092</v>
          </cell>
          <cell r="B715">
            <v>4754</v>
          </cell>
        </row>
        <row r="716">
          <cell r="A716">
            <v>38093</v>
          </cell>
          <cell r="B716">
            <v>4631</v>
          </cell>
        </row>
        <row r="717">
          <cell r="A717">
            <v>38096</v>
          </cell>
          <cell r="B717">
            <v>4663</v>
          </cell>
        </row>
      </sheetData>
      <sheetData sheetId="26" refreshError="1"/>
      <sheetData sheetId="27" refreshError="1"/>
      <sheetData sheetId="28" refreshError="1"/>
      <sheetData sheetId="29" refreshError="1"/>
      <sheetData sheetId="30" refreshError="1"/>
      <sheetData sheetId="31" refreshError="1"/>
      <sheetData sheetId="32" refreshError="1">
        <row r="3">
          <cell r="A3">
            <v>36892</v>
          </cell>
          <cell r="B3">
            <v>573.5</v>
          </cell>
          <cell r="D3">
            <v>36892</v>
          </cell>
          <cell r="E3">
            <v>1.9524999999999999</v>
          </cell>
          <cell r="G3">
            <v>36892</v>
          </cell>
          <cell r="H3">
            <v>1.0004999999999999</v>
          </cell>
        </row>
        <row r="4">
          <cell r="A4">
            <v>36893</v>
          </cell>
          <cell r="B4">
            <v>576.25</v>
          </cell>
          <cell r="D4">
            <v>36893</v>
          </cell>
          <cell r="E4">
            <v>1.9424999999999999</v>
          </cell>
          <cell r="G4">
            <v>36893</v>
          </cell>
          <cell r="H4">
            <v>0.99970000000000003</v>
          </cell>
        </row>
        <row r="5">
          <cell r="A5">
            <v>36894</v>
          </cell>
          <cell r="B5">
            <v>573.54999999999995</v>
          </cell>
          <cell r="D5">
            <v>36894</v>
          </cell>
          <cell r="E5">
            <v>1.931</v>
          </cell>
          <cell r="G5">
            <v>36894</v>
          </cell>
          <cell r="H5">
            <v>0.99970000000000003</v>
          </cell>
        </row>
        <row r="6">
          <cell r="A6">
            <v>36895</v>
          </cell>
          <cell r="B6">
            <v>570.85</v>
          </cell>
          <cell r="D6">
            <v>36895</v>
          </cell>
          <cell r="E6">
            <v>1.9419999999999999</v>
          </cell>
          <cell r="G6">
            <v>36895</v>
          </cell>
          <cell r="H6">
            <v>0.999</v>
          </cell>
        </row>
        <row r="7">
          <cell r="A7">
            <v>36896</v>
          </cell>
          <cell r="B7">
            <v>573.45000000000005</v>
          </cell>
          <cell r="D7">
            <v>36896</v>
          </cell>
          <cell r="E7">
            <v>1.954</v>
          </cell>
          <cell r="G7">
            <v>36896</v>
          </cell>
          <cell r="H7">
            <v>0.99919999999999998</v>
          </cell>
        </row>
        <row r="8">
          <cell r="A8">
            <v>36899</v>
          </cell>
          <cell r="B8">
            <v>574.25</v>
          </cell>
          <cell r="D8">
            <v>36899</v>
          </cell>
          <cell r="E8">
            <v>1.9495</v>
          </cell>
          <cell r="G8">
            <v>36899</v>
          </cell>
          <cell r="H8">
            <v>0.99980000000000002</v>
          </cell>
        </row>
        <row r="9">
          <cell r="A9">
            <v>36900</v>
          </cell>
          <cell r="B9">
            <v>574.39</v>
          </cell>
          <cell r="D9">
            <v>36900</v>
          </cell>
          <cell r="E9">
            <v>1.9430000000000001</v>
          </cell>
          <cell r="G9">
            <v>36900</v>
          </cell>
          <cell r="H9">
            <v>0.99980000000000002</v>
          </cell>
        </row>
        <row r="10">
          <cell r="A10">
            <v>36901</v>
          </cell>
          <cell r="B10">
            <v>574</v>
          </cell>
          <cell r="D10">
            <v>36901</v>
          </cell>
          <cell r="E10">
            <v>1.9430000000000001</v>
          </cell>
          <cell r="G10">
            <v>36901</v>
          </cell>
          <cell r="H10">
            <v>0.99980000000000002</v>
          </cell>
        </row>
        <row r="11">
          <cell r="A11">
            <v>36902</v>
          </cell>
          <cell r="B11">
            <v>572.5</v>
          </cell>
          <cell r="D11">
            <v>36902</v>
          </cell>
          <cell r="E11">
            <v>1.9550000000000001</v>
          </cell>
          <cell r="G11">
            <v>36902</v>
          </cell>
          <cell r="H11">
            <v>1</v>
          </cell>
        </row>
        <row r="12">
          <cell r="A12">
            <v>36903</v>
          </cell>
          <cell r="B12">
            <v>573.24</v>
          </cell>
          <cell r="D12">
            <v>36903</v>
          </cell>
          <cell r="E12">
            <v>1.9475</v>
          </cell>
          <cell r="G12">
            <v>36903</v>
          </cell>
          <cell r="H12">
            <v>0.99929999999999997</v>
          </cell>
        </row>
        <row r="13">
          <cell r="A13">
            <v>36906</v>
          </cell>
          <cell r="B13">
            <v>573.04999999999995</v>
          </cell>
          <cell r="D13">
            <v>36906</v>
          </cell>
          <cell r="E13">
            <v>1.948</v>
          </cell>
          <cell r="G13">
            <v>36906</v>
          </cell>
          <cell r="H13">
            <v>0.99939999999999996</v>
          </cell>
        </row>
        <row r="14">
          <cell r="A14">
            <v>36907</v>
          </cell>
          <cell r="B14">
            <v>572.70000000000005</v>
          </cell>
          <cell r="D14">
            <v>36907</v>
          </cell>
          <cell r="E14">
            <v>1.9515</v>
          </cell>
          <cell r="G14">
            <v>36907</v>
          </cell>
          <cell r="H14">
            <v>0.99980000000000002</v>
          </cell>
        </row>
        <row r="15">
          <cell r="A15">
            <v>36908</v>
          </cell>
          <cell r="B15">
            <v>571.95000000000005</v>
          </cell>
          <cell r="D15">
            <v>36908</v>
          </cell>
          <cell r="E15">
            <v>1.9555</v>
          </cell>
          <cell r="G15">
            <v>36908</v>
          </cell>
          <cell r="H15">
            <v>0.99990000000000001</v>
          </cell>
        </row>
        <row r="16">
          <cell r="A16">
            <v>36909</v>
          </cell>
          <cell r="B16">
            <v>571.97</v>
          </cell>
          <cell r="D16">
            <v>36909</v>
          </cell>
          <cell r="E16">
            <v>1.9544999999999999</v>
          </cell>
          <cell r="G16">
            <v>36909</v>
          </cell>
          <cell r="H16">
            <v>0.99990000000000001</v>
          </cell>
        </row>
        <row r="17">
          <cell r="A17">
            <v>36910</v>
          </cell>
          <cell r="B17">
            <v>570.25</v>
          </cell>
          <cell r="D17">
            <v>36910</v>
          </cell>
          <cell r="E17">
            <v>1.9575</v>
          </cell>
          <cell r="G17">
            <v>36910</v>
          </cell>
          <cell r="H17">
            <v>0.99939999999999996</v>
          </cell>
        </row>
        <row r="18">
          <cell r="A18">
            <v>36913</v>
          </cell>
          <cell r="B18">
            <v>567.15</v>
          </cell>
          <cell r="D18">
            <v>36913</v>
          </cell>
          <cell r="E18">
            <v>1.9564999999999999</v>
          </cell>
          <cell r="G18">
            <v>36913</v>
          </cell>
          <cell r="H18">
            <v>0.99939999999999996</v>
          </cell>
        </row>
        <row r="19">
          <cell r="A19">
            <v>36914</v>
          </cell>
          <cell r="B19">
            <v>566.6</v>
          </cell>
          <cell r="D19">
            <v>36914</v>
          </cell>
          <cell r="E19">
            <v>1.9604999999999999</v>
          </cell>
          <cell r="G19">
            <v>36914</v>
          </cell>
          <cell r="H19">
            <v>0.99980000000000002</v>
          </cell>
        </row>
        <row r="20">
          <cell r="A20">
            <v>36915</v>
          </cell>
          <cell r="B20">
            <v>567.54999999999995</v>
          </cell>
          <cell r="D20">
            <v>36915</v>
          </cell>
          <cell r="E20">
            <v>1.9690000000000001</v>
          </cell>
          <cell r="G20">
            <v>36915</v>
          </cell>
          <cell r="H20">
            <v>0.99980000000000002</v>
          </cell>
        </row>
        <row r="21">
          <cell r="A21">
            <v>36916</v>
          </cell>
          <cell r="B21">
            <v>566.65</v>
          </cell>
          <cell r="D21">
            <v>36916</v>
          </cell>
          <cell r="E21">
            <v>1.974</v>
          </cell>
          <cell r="G21">
            <v>36916</v>
          </cell>
          <cell r="H21">
            <v>0.99980000000000002</v>
          </cell>
        </row>
        <row r="22">
          <cell r="A22">
            <v>36917</v>
          </cell>
          <cell r="B22">
            <v>566.04999999999995</v>
          </cell>
          <cell r="D22">
            <v>36917</v>
          </cell>
          <cell r="E22">
            <v>1.9735</v>
          </cell>
          <cell r="G22">
            <v>36917</v>
          </cell>
          <cell r="H22">
            <v>0.99950000000000006</v>
          </cell>
        </row>
        <row r="23">
          <cell r="A23">
            <v>36920</v>
          </cell>
          <cell r="B23">
            <v>564.95000000000005</v>
          </cell>
          <cell r="D23">
            <v>36920</v>
          </cell>
          <cell r="E23">
            <v>1.9730000000000001</v>
          </cell>
          <cell r="G23">
            <v>36920</v>
          </cell>
          <cell r="H23">
            <v>0.99980000000000002</v>
          </cell>
        </row>
        <row r="24">
          <cell r="A24">
            <v>36921</v>
          </cell>
          <cell r="B24">
            <v>561.97</v>
          </cell>
          <cell r="D24">
            <v>36921</v>
          </cell>
          <cell r="E24">
            <v>1.9664999999999999</v>
          </cell>
          <cell r="G24">
            <v>36921</v>
          </cell>
          <cell r="H24">
            <v>0.99990000000000001</v>
          </cell>
        </row>
        <row r="25">
          <cell r="A25">
            <v>36922</v>
          </cell>
          <cell r="B25">
            <v>561.75</v>
          </cell>
          <cell r="D25">
            <v>36922</v>
          </cell>
          <cell r="E25">
            <v>1.972</v>
          </cell>
          <cell r="G25">
            <v>36922</v>
          </cell>
          <cell r="H25">
            <v>0.99980000000000002</v>
          </cell>
        </row>
        <row r="26">
          <cell r="A26">
            <v>36923</v>
          </cell>
          <cell r="B26">
            <v>562.54999999999995</v>
          </cell>
          <cell r="D26">
            <v>36923</v>
          </cell>
          <cell r="E26">
            <v>1.99</v>
          </cell>
          <cell r="G26">
            <v>36923</v>
          </cell>
          <cell r="H26">
            <v>0.99980000000000002</v>
          </cell>
        </row>
        <row r="27">
          <cell r="A27">
            <v>36924</v>
          </cell>
          <cell r="B27">
            <v>564.25</v>
          </cell>
          <cell r="D27">
            <v>36924</v>
          </cell>
          <cell r="E27">
            <v>1.9870000000000001</v>
          </cell>
          <cell r="G27">
            <v>36924</v>
          </cell>
          <cell r="H27">
            <v>1</v>
          </cell>
        </row>
        <row r="28">
          <cell r="A28">
            <v>36927</v>
          </cell>
          <cell r="B28">
            <v>564.6</v>
          </cell>
          <cell r="D28">
            <v>36927</v>
          </cell>
          <cell r="E28">
            <v>2.0034999999999998</v>
          </cell>
          <cell r="G28">
            <v>36927</v>
          </cell>
          <cell r="H28">
            <v>0.99980000000000002</v>
          </cell>
        </row>
        <row r="29">
          <cell r="A29">
            <v>36928</v>
          </cell>
          <cell r="B29">
            <v>561.70000000000005</v>
          </cell>
          <cell r="D29">
            <v>36928</v>
          </cell>
          <cell r="E29">
            <v>1.9990000000000001</v>
          </cell>
          <cell r="G29">
            <v>36928</v>
          </cell>
          <cell r="H29">
            <v>0.99950000000000006</v>
          </cell>
        </row>
        <row r="30">
          <cell r="A30">
            <v>36929</v>
          </cell>
          <cell r="B30">
            <v>562.85</v>
          </cell>
          <cell r="D30">
            <v>36929</v>
          </cell>
          <cell r="E30">
            <v>2.0045000000000002</v>
          </cell>
          <cell r="G30">
            <v>36929</v>
          </cell>
          <cell r="H30">
            <v>0.99980000000000002</v>
          </cell>
        </row>
        <row r="31">
          <cell r="A31">
            <v>36930</v>
          </cell>
          <cell r="B31">
            <v>559.95000000000005</v>
          </cell>
          <cell r="D31">
            <v>36930</v>
          </cell>
          <cell r="E31">
            <v>1.99</v>
          </cell>
          <cell r="G31">
            <v>36930</v>
          </cell>
          <cell r="H31">
            <v>0.99980000000000002</v>
          </cell>
        </row>
        <row r="32">
          <cell r="A32">
            <v>36931</v>
          </cell>
          <cell r="B32">
            <v>559.79999999999995</v>
          </cell>
          <cell r="D32">
            <v>36931</v>
          </cell>
          <cell r="E32">
            <v>1.9810000000000001</v>
          </cell>
          <cell r="G32">
            <v>36931</v>
          </cell>
          <cell r="H32">
            <v>0.99980000000000002</v>
          </cell>
        </row>
        <row r="33">
          <cell r="A33">
            <v>36934</v>
          </cell>
          <cell r="B33">
            <v>557.20000000000005</v>
          </cell>
          <cell r="D33">
            <v>36934</v>
          </cell>
          <cell r="E33">
            <v>1.9835</v>
          </cell>
          <cell r="G33">
            <v>36934</v>
          </cell>
          <cell r="H33">
            <v>0.99970000000000003</v>
          </cell>
        </row>
        <row r="34">
          <cell r="A34">
            <v>36935</v>
          </cell>
          <cell r="B34">
            <v>557.03</v>
          </cell>
          <cell r="D34">
            <v>36935</v>
          </cell>
          <cell r="E34">
            <v>1.9875</v>
          </cell>
          <cell r="G34">
            <v>36935</v>
          </cell>
          <cell r="H34">
            <v>0.99980000000000002</v>
          </cell>
        </row>
        <row r="35">
          <cell r="A35">
            <v>36936</v>
          </cell>
          <cell r="B35">
            <v>559.65</v>
          </cell>
          <cell r="D35">
            <v>36936</v>
          </cell>
          <cell r="E35">
            <v>1.9884999999999999</v>
          </cell>
          <cell r="G35">
            <v>36936</v>
          </cell>
          <cell r="H35">
            <v>0.99980000000000002</v>
          </cell>
        </row>
        <row r="36">
          <cell r="A36">
            <v>36937</v>
          </cell>
          <cell r="B36">
            <v>562.79999999999995</v>
          </cell>
          <cell r="D36">
            <v>36937</v>
          </cell>
          <cell r="E36">
            <v>1.9890000000000001</v>
          </cell>
          <cell r="G36">
            <v>36937</v>
          </cell>
          <cell r="H36">
            <v>0.99990000000000001</v>
          </cell>
        </row>
        <row r="37">
          <cell r="A37">
            <v>36938</v>
          </cell>
          <cell r="B37">
            <v>563.08000000000004</v>
          </cell>
          <cell r="D37">
            <v>36938</v>
          </cell>
          <cell r="E37">
            <v>2.0024999999999999</v>
          </cell>
          <cell r="G37">
            <v>36938</v>
          </cell>
          <cell r="H37">
            <v>0.99990000000000001</v>
          </cell>
        </row>
        <row r="38">
          <cell r="A38">
            <v>36941</v>
          </cell>
          <cell r="B38">
            <v>563.04999999999995</v>
          </cell>
          <cell r="D38">
            <v>36941</v>
          </cell>
          <cell r="E38">
            <v>2.0024999999999999</v>
          </cell>
          <cell r="G38">
            <v>36941</v>
          </cell>
          <cell r="H38">
            <v>0.99970000000000003</v>
          </cell>
        </row>
        <row r="39">
          <cell r="A39">
            <v>36942</v>
          </cell>
          <cell r="B39">
            <v>562.20000000000005</v>
          </cell>
          <cell r="D39">
            <v>36942</v>
          </cell>
          <cell r="E39">
            <v>2.0099999999999998</v>
          </cell>
          <cell r="G39">
            <v>36942</v>
          </cell>
          <cell r="H39">
            <v>0.99990000000000001</v>
          </cell>
        </row>
        <row r="40">
          <cell r="A40">
            <v>36943</v>
          </cell>
          <cell r="B40">
            <v>566.72</v>
          </cell>
          <cell r="D40">
            <v>36943</v>
          </cell>
          <cell r="E40">
            <v>2.04</v>
          </cell>
          <cell r="G40">
            <v>36943</v>
          </cell>
          <cell r="H40">
            <v>0.99990000000000001</v>
          </cell>
        </row>
        <row r="41">
          <cell r="A41">
            <v>36944</v>
          </cell>
          <cell r="B41">
            <v>569</v>
          </cell>
          <cell r="D41">
            <v>36944</v>
          </cell>
          <cell r="E41">
            <v>2.0425</v>
          </cell>
          <cell r="G41">
            <v>36944</v>
          </cell>
          <cell r="H41">
            <v>0.99990000000000001</v>
          </cell>
        </row>
        <row r="42">
          <cell r="A42">
            <v>36945</v>
          </cell>
          <cell r="B42">
            <v>571.5</v>
          </cell>
          <cell r="D42">
            <v>36945</v>
          </cell>
          <cell r="E42">
            <v>2.0354999999999999</v>
          </cell>
          <cell r="G42">
            <v>36945</v>
          </cell>
          <cell r="H42">
            <v>0.99929999999999997</v>
          </cell>
        </row>
        <row r="43">
          <cell r="A43">
            <v>36948</v>
          </cell>
          <cell r="B43">
            <v>567</v>
          </cell>
          <cell r="D43">
            <v>36948</v>
          </cell>
          <cell r="E43">
            <v>2.0285000000000002</v>
          </cell>
          <cell r="G43">
            <v>36948</v>
          </cell>
          <cell r="H43">
            <v>0.99990000000000001</v>
          </cell>
        </row>
        <row r="44">
          <cell r="A44">
            <v>36949</v>
          </cell>
          <cell r="B44">
            <v>568.75</v>
          </cell>
          <cell r="D44">
            <v>36949</v>
          </cell>
          <cell r="E44">
            <v>2.0325000000000002</v>
          </cell>
          <cell r="G44">
            <v>36949</v>
          </cell>
          <cell r="H44">
            <v>0.99990000000000001</v>
          </cell>
        </row>
        <row r="45">
          <cell r="A45">
            <v>36950</v>
          </cell>
          <cell r="B45">
            <v>572.47</v>
          </cell>
          <cell r="D45">
            <v>36950</v>
          </cell>
          <cell r="E45">
            <v>2.0459999999999998</v>
          </cell>
          <cell r="G45">
            <v>36950</v>
          </cell>
          <cell r="H45">
            <v>0.99990000000000001</v>
          </cell>
        </row>
        <row r="46">
          <cell r="A46">
            <v>36951</v>
          </cell>
          <cell r="B46">
            <v>573.29999999999995</v>
          </cell>
          <cell r="D46">
            <v>36951</v>
          </cell>
          <cell r="E46">
            <v>2.0394999999999999</v>
          </cell>
          <cell r="G46">
            <v>36951</v>
          </cell>
          <cell r="H46">
            <v>0.99939999999999996</v>
          </cell>
        </row>
        <row r="47">
          <cell r="A47">
            <v>36952</v>
          </cell>
          <cell r="B47">
            <v>578.20000000000005</v>
          </cell>
          <cell r="D47">
            <v>36952</v>
          </cell>
          <cell r="E47">
            <v>2.0270000000000001</v>
          </cell>
          <cell r="G47">
            <v>36952</v>
          </cell>
          <cell r="H47">
            <v>0.99950000000000006</v>
          </cell>
        </row>
        <row r="48">
          <cell r="A48">
            <v>36955</v>
          </cell>
          <cell r="B48">
            <v>587.4</v>
          </cell>
          <cell r="D48">
            <v>36955</v>
          </cell>
          <cell r="E48">
            <v>2.0219999999999998</v>
          </cell>
          <cell r="G48">
            <v>36955</v>
          </cell>
          <cell r="H48">
            <v>0.99939999999999996</v>
          </cell>
        </row>
        <row r="49">
          <cell r="A49">
            <v>36956</v>
          </cell>
          <cell r="B49">
            <v>587.29999999999995</v>
          </cell>
          <cell r="D49">
            <v>36956</v>
          </cell>
          <cell r="E49">
            <v>2.0335000000000001</v>
          </cell>
          <cell r="G49">
            <v>36956</v>
          </cell>
          <cell r="H49">
            <v>0.99939999999999996</v>
          </cell>
        </row>
        <row r="50">
          <cell r="A50">
            <v>36957</v>
          </cell>
          <cell r="B50">
            <v>587</v>
          </cell>
          <cell r="D50">
            <v>36957</v>
          </cell>
          <cell r="E50">
            <v>2.0409999999999999</v>
          </cell>
          <cell r="G50">
            <v>36957</v>
          </cell>
          <cell r="H50">
            <v>0.99990000000000001</v>
          </cell>
        </row>
        <row r="51">
          <cell r="A51">
            <v>36958</v>
          </cell>
          <cell r="B51">
            <v>590.04999999999995</v>
          </cell>
          <cell r="D51">
            <v>36958</v>
          </cell>
          <cell r="E51">
            <v>2.0514999999999999</v>
          </cell>
          <cell r="G51">
            <v>36958</v>
          </cell>
          <cell r="H51">
            <v>0.99980000000000002</v>
          </cell>
        </row>
        <row r="52">
          <cell r="A52">
            <v>36959</v>
          </cell>
          <cell r="B52">
            <v>593.25</v>
          </cell>
          <cell r="D52">
            <v>36959</v>
          </cell>
          <cell r="E52">
            <v>2.0449999999999999</v>
          </cell>
          <cell r="G52">
            <v>36959</v>
          </cell>
          <cell r="H52">
            <v>0.99950000000000006</v>
          </cell>
        </row>
        <row r="53">
          <cell r="A53">
            <v>36962</v>
          </cell>
          <cell r="B53">
            <v>593</v>
          </cell>
          <cell r="D53">
            <v>36962</v>
          </cell>
          <cell r="E53">
            <v>2.0590000000000002</v>
          </cell>
          <cell r="G53">
            <v>36962</v>
          </cell>
          <cell r="H53">
            <v>0.99939999999999996</v>
          </cell>
        </row>
        <row r="54">
          <cell r="A54">
            <v>36963</v>
          </cell>
          <cell r="B54">
            <v>587.15</v>
          </cell>
          <cell r="D54">
            <v>36963</v>
          </cell>
          <cell r="E54">
            <v>2.0619999999999998</v>
          </cell>
          <cell r="G54">
            <v>36963</v>
          </cell>
          <cell r="H54">
            <v>0.99980000000000002</v>
          </cell>
        </row>
        <row r="55">
          <cell r="A55">
            <v>36964</v>
          </cell>
          <cell r="B55">
            <v>586.79999999999995</v>
          </cell>
          <cell r="D55">
            <v>36964</v>
          </cell>
          <cell r="E55">
            <v>2.0779999999999998</v>
          </cell>
          <cell r="G55">
            <v>36964</v>
          </cell>
          <cell r="H55">
            <v>0.99990000000000001</v>
          </cell>
        </row>
        <row r="56">
          <cell r="A56">
            <v>36965</v>
          </cell>
          <cell r="B56">
            <v>587.85</v>
          </cell>
          <cell r="D56">
            <v>36965</v>
          </cell>
          <cell r="E56">
            <v>2.0964999999999998</v>
          </cell>
          <cell r="G56">
            <v>36965</v>
          </cell>
          <cell r="H56">
            <v>0.99980000000000002</v>
          </cell>
        </row>
        <row r="57">
          <cell r="A57">
            <v>36966</v>
          </cell>
          <cell r="B57">
            <v>589.70000000000005</v>
          </cell>
          <cell r="D57">
            <v>36966</v>
          </cell>
          <cell r="E57">
            <v>2.129</v>
          </cell>
          <cell r="G57">
            <v>36966</v>
          </cell>
          <cell r="H57">
            <v>1.0004999999999999</v>
          </cell>
        </row>
        <row r="58">
          <cell r="A58">
            <v>36969</v>
          </cell>
          <cell r="B58">
            <v>588.15</v>
          </cell>
          <cell r="D58">
            <v>36969</v>
          </cell>
          <cell r="E58">
            <v>2.1120000000000001</v>
          </cell>
          <cell r="G58">
            <v>36969</v>
          </cell>
          <cell r="H58">
            <v>1.0004999999999999</v>
          </cell>
        </row>
        <row r="59">
          <cell r="A59">
            <v>36970</v>
          </cell>
          <cell r="B59">
            <v>587.45000000000005</v>
          </cell>
          <cell r="D59">
            <v>36970</v>
          </cell>
          <cell r="E59">
            <v>2.0840000000000001</v>
          </cell>
          <cell r="G59">
            <v>36970</v>
          </cell>
          <cell r="H59">
            <v>0.99980000000000002</v>
          </cell>
        </row>
        <row r="60">
          <cell r="A60">
            <v>36971</v>
          </cell>
          <cell r="B60">
            <v>587.65</v>
          </cell>
          <cell r="D60">
            <v>36971</v>
          </cell>
          <cell r="E60">
            <v>2.1219999999999999</v>
          </cell>
          <cell r="G60">
            <v>36971</v>
          </cell>
          <cell r="H60">
            <v>0.99980000000000002</v>
          </cell>
        </row>
        <row r="61">
          <cell r="A61">
            <v>36972</v>
          </cell>
          <cell r="B61">
            <v>592.1</v>
          </cell>
          <cell r="D61">
            <v>36972</v>
          </cell>
          <cell r="E61">
            <v>2.161</v>
          </cell>
          <cell r="G61">
            <v>36972</v>
          </cell>
          <cell r="H61">
            <v>0.99939999999999996</v>
          </cell>
        </row>
        <row r="62">
          <cell r="A62">
            <v>36973</v>
          </cell>
          <cell r="B62">
            <v>595.29999999999995</v>
          </cell>
          <cell r="D62">
            <v>36973</v>
          </cell>
          <cell r="E62">
            <v>2.1720000000000002</v>
          </cell>
          <cell r="G62">
            <v>36973</v>
          </cell>
          <cell r="H62">
            <v>0.99919999999999998</v>
          </cell>
        </row>
        <row r="63">
          <cell r="A63">
            <v>36976</v>
          </cell>
          <cell r="B63">
            <v>590.45000000000005</v>
          </cell>
          <cell r="D63">
            <v>36976</v>
          </cell>
          <cell r="E63">
            <v>2.1339999999999999</v>
          </cell>
          <cell r="G63">
            <v>36976</v>
          </cell>
          <cell r="H63">
            <v>0.99980000000000002</v>
          </cell>
        </row>
        <row r="64">
          <cell r="A64">
            <v>36977</v>
          </cell>
          <cell r="B64">
            <v>590.70000000000005</v>
          </cell>
          <cell r="D64">
            <v>36977</v>
          </cell>
          <cell r="E64">
            <v>2.1230000000000002</v>
          </cell>
          <cell r="G64">
            <v>36977</v>
          </cell>
          <cell r="H64">
            <v>0.99980000000000002</v>
          </cell>
        </row>
        <row r="65">
          <cell r="A65">
            <v>36978</v>
          </cell>
          <cell r="B65">
            <v>591.35</v>
          </cell>
          <cell r="D65">
            <v>36978</v>
          </cell>
          <cell r="E65">
            <v>2.1240000000000001</v>
          </cell>
          <cell r="G65">
            <v>36978</v>
          </cell>
          <cell r="H65">
            <v>0.99980000000000002</v>
          </cell>
        </row>
        <row r="66">
          <cell r="A66">
            <v>36979</v>
          </cell>
          <cell r="B66">
            <v>592.65</v>
          </cell>
          <cell r="D66">
            <v>36979</v>
          </cell>
          <cell r="E66">
            <v>2.1515</v>
          </cell>
          <cell r="G66">
            <v>36979</v>
          </cell>
          <cell r="H66">
            <v>0.99950000000000006</v>
          </cell>
        </row>
        <row r="67">
          <cell r="A67">
            <v>36980</v>
          </cell>
          <cell r="B67">
            <v>595.75</v>
          </cell>
          <cell r="D67">
            <v>36980</v>
          </cell>
          <cell r="E67">
            <v>2.1524999999999999</v>
          </cell>
          <cell r="G67">
            <v>36980</v>
          </cell>
          <cell r="H67">
            <v>0.99950000000000006</v>
          </cell>
        </row>
        <row r="68">
          <cell r="A68">
            <v>36983</v>
          </cell>
          <cell r="B68">
            <v>597.70000000000005</v>
          </cell>
          <cell r="D68">
            <v>36983</v>
          </cell>
          <cell r="E68">
            <v>2.1659999999999999</v>
          </cell>
          <cell r="G68">
            <v>36983</v>
          </cell>
          <cell r="H68">
            <v>0.99850000000000005</v>
          </cell>
        </row>
        <row r="69">
          <cell r="A69">
            <v>36984</v>
          </cell>
          <cell r="B69">
            <v>597.6</v>
          </cell>
          <cell r="D69">
            <v>36984</v>
          </cell>
          <cell r="E69">
            <v>2.1760000000000002</v>
          </cell>
          <cell r="G69">
            <v>36984</v>
          </cell>
          <cell r="H69">
            <v>0.99970000000000003</v>
          </cell>
        </row>
        <row r="70">
          <cell r="A70">
            <v>36985</v>
          </cell>
          <cell r="B70">
            <v>597.45000000000005</v>
          </cell>
          <cell r="D70">
            <v>36985</v>
          </cell>
          <cell r="E70">
            <v>2.173</v>
          </cell>
          <cell r="G70">
            <v>36985</v>
          </cell>
          <cell r="H70">
            <v>0.99980000000000002</v>
          </cell>
        </row>
        <row r="71">
          <cell r="A71">
            <v>36986</v>
          </cell>
          <cell r="B71">
            <v>595.45000000000005</v>
          </cell>
          <cell r="D71">
            <v>36986</v>
          </cell>
          <cell r="E71">
            <v>2.153</v>
          </cell>
          <cell r="G71">
            <v>36986</v>
          </cell>
          <cell r="H71">
            <v>0.99929999999999997</v>
          </cell>
        </row>
        <row r="72">
          <cell r="A72">
            <v>36987</v>
          </cell>
          <cell r="B72">
            <v>595.65</v>
          </cell>
          <cell r="D72">
            <v>36987</v>
          </cell>
          <cell r="E72">
            <v>2.1655000000000002</v>
          </cell>
          <cell r="G72">
            <v>36987</v>
          </cell>
          <cell r="H72">
            <v>0.99950000000000006</v>
          </cell>
        </row>
        <row r="73">
          <cell r="A73">
            <v>36990</v>
          </cell>
          <cell r="B73">
            <v>596.6</v>
          </cell>
          <cell r="D73">
            <v>36990</v>
          </cell>
          <cell r="E73">
            <v>2.157</v>
          </cell>
          <cell r="G73">
            <v>36990</v>
          </cell>
          <cell r="H73">
            <v>0.99950000000000006</v>
          </cell>
        </row>
        <row r="74">
          <cell r="A74">
            <v>36991</v>
          </cell>
          <cell r="B74">
            <v>594.54999999999995</v>
          </cell>
          <cell r="D74">
            <v>36991</v>
          </cell>
          <cell r="E74">
            <v>2.1375000000000002</v>
          </cell>
          <cell r="G74">
            <v>36991</v>
          </cell>
          <cell r="H74">
            <v>0.99980000000000002</v>
          </cell>
        </row>
        <row r="75">
          <cell r="A75">
            <v>36992</v>
          </cell>
          <cell r="B75">
            <v>596.75</v>
          </cell>
          <cell r="D75">
            <v>36992</v>
          </cell>
          <cell r="E75">
            <v>2.1539999999999999</v>
          </cell>
          <cell r="G75">
            <v>36992</v>
          </cell>
          <cell r="H75">
            <v>1.0001</v>
          </cell>
        </row>
        <row r="76">
          <cell r="A76">
            <v>36993</v>
          </cell>
          <cell r="B76">
            <v>597.75</v>
          </cell>
          <cell r="D76">
            <v>36993</v>
          </cell>
          <cell r="E76">
            <v>2.1539999999999999</v>
          </cell>
          <cell r="G76">
            <v>36993</v>
          </cell>
          <cell r="H76">
            <v>0.999</v>
          </cell>
        </row>
        <row r="77">
          <cell r="A77">
            <v>36994</v>
          </cell>
          <cell r="B77">
            <v>598.15</v>
          </cell>
          <cell r="D77">
            <v>36994</v>
          </cell>
          <cell r="E77">
            <v>2.165</v>
          </cell>
          <cell r="G77">
            <v>36994</v>
          </cell>
          <cell r="H77">
            <v>0.99909999999999999</v>
          </cell>
        </row>
        <row r="78">
          <cell r="A78">
            <v>36997</v>
          </cell>
          <cell r="B78">
            <v>600.70000000000005</v>
          </cell>
          <cell r="D78">
            <v>36997</v>
          </cell>
          <cell r="E78">
            <v>2.1960000000000002</v>
          </cell>
          <cell r="G78">
            <v>36997</v>
          </cell>
          <cell r="H78">
            <v>0.99960000000000004</v>
          </cell>
        </row>
        <row r="79">
          <cell r="A79">
            <v>36998</v>
          </cell>
          <cell r="B79">
            <v>600.4</v>
          </cell>
          <cell r="D79">
            <v>36998</v>
          </cell>
          <cell r="E79">
            <v>2.1970000000000001</v>
          </cell>
          <cell r="G79">
            <v>36998</v>
          </cell>
          <cell r="H79">
            <v>0.99950000000000006</v>
          </cell>
        </row>
        <row r="80">
          <cell r="A80">
            <v>36999</v>
          </cell>
          <cell r="B80">
            <v>597.25</v>
          </cell>
          <cell r="D80">
            <v>36999</v>
          </cell>
          <cell r="E80">
            <v>2.181</v>
          </cell>
          <cell r="G80">
            <v>36999</v>
          </cell>
          <cell r="H80">
            <v>0.99990000000000001</v>
          </cell>
        </row>
        <row r="81">
          <cell r="A81">
            <v>37000</v>
          </cell>
          <cell r="B81">
            <v>596.70000000000005</v>
          </cell>
          <cell r="D81">
            <v>37000</v>
          </cell>
          <cell r="E81">
            <v>2.1880000000000002</v>
          </cell>
          <cell r="G81">
            <v>37000</v>
          </cell>
          <cell r="H81">
            <v>0.99980000000000002</v>
          </cell>
        </row>
        <row r="82">
          <cell r="A82">
            <v>37001</v>
          </cell>
          <cell r="B82">
            <v>601.35</v>
          </cell>
          <cell r="D82">
            <v>37001</v>
          </cell>
          <cell r="E82">
            <v>2.2349999999999999</v>
          </cell>
          <cell r="G82">
            <v>37001</v>
          </cell>
          <cell r="H82">
            <v>0.99919999999999998</v>
          </cell>
        </row>
        <row r="83">
          <cell r="A83">
            <v>37004</v>
          </cell>
          <cell r="B83">
            <v>602.70000000000005</v>
          </cell>
          <cell r="D83">
            <v>37004</v>
          </cell>
          <cell r="E83">
            <v>2.2614999999999998</v>
          </cell>
          <cell r="G83">
            <v>37004</v>
          </cell>
          <cell r="H83">
            <v>0.99939999999999996</v>
          </cell>
        </row>
        <row r="84">
          <cell r="A84">
            <v>37005</v>
          </cell>
          <cell r="B84">
            <v>602.54999999999995</v>
          </cell>
          <cell r="D84">
            <v>37005</v>
          </cell>
          <cell r="E84">
            <v>2.2654999999999998</v>
          </cell>
          <cell r="G84">
            <v>37005</v>
          </cell>
          <cell r="H84">
            <v>0.99980000000000002</v>
          </cell>
        </row>
        <row r="85">
          <cell r="A85">
            <v>37006</v>
          </cell>
          <cell r="B85">
            <v>606.15</v>
          </cell>
          <cell r="D85">
            <v>37006</v>
          </cell>
          <cell r="E85">
            <v>2.2879999999999998</v>
          </cell>
          <cell r="G85">
            <v>37006</v>
          </cell>
          <cell r="H85">
            <v>0.99990000000000001</v>
          </cell>
        </row>
        <row r="86">
          <cell r="A86">
            <v>37007</v>
          </cell>
          <cell r="B86">
            <v>602.13</v>
          </cell>
          <cell r="D86">
            <v>37007</v>
          </cell>
          <cell r="E86">
            <v>2.2440000000000002</v>
          </cell>
          <cell r="G86">
            <v>37007</v>
          </cell>
          <cell r="H86">
            <v>0.99990000000000001</v>
          </cell>
        </row>
        <row r="87">
          <cell r="A87">
            <v>37008</v>
          </cell>
          <cell r="B87">
            <v>600.45000000000005</v>
          </cell>
          <cell r="D87">
            <v>37008</v>
          </cell>
          <cell r="E87">
            <v>2.2029999999999998</v>
          </cell>
          <cell r="G87">
            <v>37008</v>
          </cell>
          <cell r="H87">
            <v>0.99929999999999997</v>
          </cell>
        </row>
        <row r="88">
          <cell r="A88">
            <v>37011</v>
          </cell>
          <cell r="B88">
            <v>600.85</v>
          </cell>
          <cell r="D88">
            <v>37011</v>
          </cell>
          <cell r="E88">
            <v>2.2000000000000002</v>
          </cell>
          <cell r="G88">
            <v>37011</v>
          </cell>
          <cell r="H88">
            <v>0.99970000000000003</v>
          </cell>
        </row>
        <row r="89">
          <cell r="A89">
            <v>37012</v>
          </cell>
          <cell r="B89">
            <v>600.85</v>
          </cell>
          <cell r="D89">
            <v>37012</v>
          </cell>
          <cell r="E89">
            <v>2.2014999999999998</v>
          </cell>
          <cell r="G89">
            <v>37012</v>
          </cell>
          <cell r="H89">
            <v>0.99970000000000003</v>
          </cell>
        </row>
        <row r="90">
          <cell r="A90">
            <v>37013</v>
          </cell>
          <cell r="B90">
            <v>602.35</v>
          </cell>
          <cell r="D90">
            <v>37013</v>
          </cell>
          <cell r="E90">
            <v>2.2364999999999999</v>
          </cell>
          <cell r="G90">
            <v>37013</v>
          </cell>
          <cell r="H90">
            <v>0.99970000000000003</v>
          </cell>
        </row>
        <row r="91">
          <cell r="A91">
            <v>37014</v>
          </cell>
          <cell r="B91">
            <v>601.85</v>
          </cell>
          <cell r="D91">
            <v>37014</v>
          </cell>
          <cell r="E91">
            <v>2.2080000000000002</v>
          </cell>
          <cell r="G91">
            <v>37014</v>
          </cell>
          <cell r="H91">
            <v>0.99970000000000003</v>
          </cell>
        </row>
        <row r="92">
          <cell r="A92">
            <v>37015</v>
          </cell>
          <cell r="B92">
            <v>601.79999999999995</v>
          </cell>
          <cell r="D92">
            <v>37015</v>
          </cell>
          <cell r="E92">
            <v>2.202</v>
          </cell>
          <cell r="G92">
            <v>37015</v>
          </cell>
          <cell r="H92">
            <v>0.99919999999999998</v>
          </cell>
        </row>
        <row r="93">
          <cell r="A93">
            <v>37018</v>
          </cell>
          <cell r="B93">
            <v>600.70000000000005</v>
          </cell>
          <cell r="D93">
            <v>37018</v>
          </cell>
          <cell r="E93">
            <v>2.2145000000000001</v>
          </cell>
          <cell r="G93">
            <v>37018</v>
          </cell>
          <cell r="H93">
            <v>0.99939999999999996</v>
          </cell>
        </row>
        <row r="94">
          <cell r="A94">
            <v>37019</v>
          </cell>
          <cell r="B94">
            <v>602.15</v>
          </cell>
          <cell r="D94">
            <v>37019</v>
          </cell>
          <cell r="E94">
            <v>2.2450000000000001</v>
          </cell>
          <cell r="G94">
            <v>37019</v>
          </cell>
          <cell r="H94">
            <v>0.99980000000000002</v>
          </cell>
        </row>
        <row r="95">
          <cell r="A95">
            <v>37020</v>
          </cell>
          <cell r="B95">
            <v>602.6</v>
          </cell>
          <cell r="D95">
            <v>37020</v>
          </cell>
          <cell r="E95">
            <v>2.2625000000000002</v>
          </cell>
          <cell r="G95">
            <v>37020</v>
          </cell>
          <cell r="H95">
            <v>0.99980000000000002</v>
          </cell>
        </row>
        <row r="96">
          <cell r="A96">
            <v>37021</v>
          </cell>
          <cell r="B96">
            <v>602.5</v>
          </cell>
          <cell r="D96">
            <v>37021</v>
          </cell>
          <cell r="E96">
            <v>2.258</v>
          </cell>
          <cell r="G96">
            <v>37021</v>
          </cell>
          <cell r="H96">
            <v>0.99939999999999996</v>
          </cell>
        </row>
        <row r="97">
          <cell r="A97">
            <v>37022</v>
          </cell>
          <cell r="B97">
            <v>603.95000000000005</v>
          </cell>
          <cell r="D97">
            <v>37022</v>
          </cell>
          <cell r="E97">
            <v>2.2890000000000001</v>
          </cell>
          <cell r="G97">
            <v>37022</v>
          </cell>
          <cell r="H97">
            <v>0.99909999999999999</v>
          </cell>
        </row>
        <row r="98">
          <cell r="A98">
            <v>37025</v>
          </cell>
          <cell r="B98">
            <v>604.45000000000005</v>
          </cell>
          <cell r="D98">
            <v>37025</v>
          </cell>
          <cell r="E98">
            <v>2.3130000000000002</v>
          </cell>
          <cell r="G98">
            <v>37025</v>
          </cell>
          <cell r="H98">
            <v>0.99960000000000004</v>
          </cell>
        </row>
        <row r="99">
          <cell r="A99">
            <v>37026</v>
          </cell>
          <cell r="B99">
            <v>605.95000000000005</v>
          </cell>
          <cell r="D99">
            <v>37026</v>
          </cell>
          <cell r="E99">
            <v>2.3395000000000001</v>
          </cell>
          <cell r="G99">
            <v>37026</v>
          </cell>
          <cell r="H99">
            <v>0.99970000000000003</v>
          </cell>
        </row>
        <row r="100">
          <cell r="A100">
            <v>37027</v>
          </cell>
          <cell r="B100">
            <v>606.1</v>
          </cell>
          <cell r="D100">
            <v>37027</v>
          </cell>
          <cell r="E100">
            <v>2.3170000000000002</v>
          </cell>
          <cell r="G100">
            <v>37027</v>
          </cell>
          <cell r="H100">
            <v>0.99980000000000002</v>
          </cell>
        </row>
        <row r="101">
          <cell r="A101">
            <v>37028</v>
          </cell>
          <cell r="B101">
            <v>606.72</v>
          </cell>
          <cell r="D101">
            <v>37028</v>
          </cell>
          <cell r="E101">
            <v>2.3045</v>
          </cell>
          <cell r="G101">
            <v>37028</v>
          </cell>
          <cell r="H101">
            <v>0.99980000000000002</v>
          </cell>
        </row>
        <row r="102">
          <cell r="A102">
            <v>37029</v>
          </cell>
          <cell r="B102">
            <v>606.75</v>
          </cell>
          <cell r="D102">
            <v>37029</v>
          </cell>
          <cell r="E102">
            <v>2.3029999999999999</v>
          </cell>
          <cell r="G102">
            <v>37029</v>
          </cell>
          <cell r="H102">
            <v>0.99950000000000006</v>
          </cell>
        </row>
        <row r="103">
          <cell r="A103">
            <v>37032</v>
          </cell>
          <cell r="B103">
            <v>607.29999999999995</v>
          </cell>
          <cell r="D103">
            <v>37032</v>
          </cell>
          <cell r="E103">
            <v>2.319</v>
          </cell>
          <cell r="G103">
            <v>37032</v>
          </cell>
          <cell r="H103">
            <v>0.99950000000000006</v>
          </cell>
        </row>
        <row r="104">
          <cell r="A104">
            <v>37033</v>
          </cell>
          <cell r="B104">
            <v>605.1</v>
          </cell>
          <cell r="D104">
            <v>37033</v>
          </cell>
          <cell r="E104">
            <v>2.3239999999999998</v>
          </cell>
          <cell r="G104">
            <v>37033</v>
          </cell>
          <cell r="H104">
            <v>0.99980000000000002</v>
          </cell>
        </row>
        <row r="105">
          <cell r="A105">
            <v>37034</v>
          </cell>
          <cell r="B105">
            <v>605.54999999999995</v>
          </cell>
          <cell r="D105">
            <v>37034</v>
          </cell>
          <cell r="E105">
            <v>2.3479999999999999</v>
          </cell>
          <cell r="G105">
            <v>37034</v>
          </cell>
          <cell r="H105">
            <v>0.99990000000000001</v>
          </cell>
        </row>
        <row r="106">
          <cell r="A106">
            <v>37035</v>
          </cell>
          <cell r="B106">
            <v>605.53</v>
          </cell>
          <cell r="D106">
            <v>37035</v>
          </cell>
          <cell r="E106">
            <v>2.3475000000000001</v>
          </cell>
          <cell r="G106">
            <v>37035</v>
          </cell>
          <cell r="H106">
            <v>0.99939999999999996</v>
          </cell>
        </row>
        <row r="107">
          <cell r="A107">
            <v>37036</v>
          </cell>
          <cell r="B107">
            <v>606.25</v>
          </cell>
          <cell r="D107">
            <v>37036</v>
          </cell>
          <cell r="E107">
            <v>2.3224999999999998</v>
          </cell>
          <cell r="G107">
            <v>37036</v>
          </cell>
          <cell r="H107">
            <v>0.99950000000000006</v>
          </cell>
        </row>
        <row r="108">
          <cell r="A108">
            <v>37039</v>
          </cell>
          <cell r="B108">
            <v>606.29999999999995</v>
          </cell>
          <cell r="D108">
            <v>37039</v>
          </cell>
          <cell r="E108">
            <v>2.3355000000000001</v>
          </cell>
          <cell r="G108">
            <v>37039</v>
          </cell>
          <cell r="H108">
            <v>0.99980000000000002</v>
          </cell>
        </row>
        <row r="109">
          <cell r="A109">
            <v>37040</v>
          </cell>
          <cell r="B109">
            <v>609.15</v>
          </cell>
          <cell r="D109">
            <v>37040</v>
          </cell>
          <cell r="E109">
            <v>2.3490000000000002</v>
          </cell>
          <cell r="G109">
            <v>37040</v>
          </cell>
          <cell r="H109">
            <v>0.99990000000000001</v>
          </cell>
        </row>
        <row r="110">
          <cell r="A110">
            <v>37041</v>
          </cell>
          <cell r="B110">
            <v>610.25</v>
          </cell>
          <cell r="D110">
            <v>37041</v>
          </cell>
          <cell r="E110">
            <v>2.3450000000000002</v>
          </cell>
          <cell r="G110">
            <v>37041</v>
          </cell>
          <cell r="H110">
            <v>0.99990000000000001</v>
          </cell>
        </row>
        <row r="111">
          <cell r="A111">
            <v>37042</v>
          </cell>
          <cell r="B111">
            <v>610.95000000000005</v>
          </cell>
          <cell r="D111">
            <v>37042</v>
          </cell>
          <cell r="E111">
            <v>2.3820000000000001</v>
          </cell>
          <cell r="G111">
            <v>37042</v>
          </cell>
          <cell r="H111">
            <v>0.99950000000000006</v>
          </cell>
        </row>
        <row r="112">
          <cell r="A112">
            <v>37043</v>
          </cell>
          <cell r="B112">
            <v>609.75</v>
          </cell>
          <cell r="D112">
            <v>37043</v>
          </cell>
          <cell r="E112">
            <v>2.3815</v>
          </cell>
          <cell r="G112">
            <v>37043</v>
          </cell>
          <cell r="H112">
            <v>0.99990000000000001</v>
          </cell>
        </row>
        <row r="113">
          <cell r="A113">
            <v>37046</v>
          </cell>
          <cell r="B113">
            <v>607.35</v>
          </cell>
          <cell r="D113">
            <v>37046</v>
          </cell>
          <cell r="E113">
            <v>2.3855</v>
          </cell>
          <cell r="G113">
            <v>37046</v>
          </cell>
          <cell r="H113">
            <v>0.99909999999999999</v>
          </cell>
        </row>
        <row r="114">
          <cell r="A114">
            <v>37047</v>
          </cell>
          <cell r="B114">
            <v>606.6</v>
          </cell>
          <cell r="D114">
            <v>37047</v>
          </cell>
          <cell r="E114">
            <v>2.3889999999999998</v>
          </cell>
          <cell r="G114">
            <v>37047</v>
          </cell>
          <cell r="H114">
            <v>0.99950000000000006</v>
          </cell>
        </row>
        <row r="115">
          <cell r="A115">
            <v>37048</v>
          </cell>
          <cell r="B115">
            <v>606.95000000000005</v>
          </cell>
          <cell r="D115">
            <v>37048</v>
          </cell>
          <cell r="E115">
            <v>2.3895</v>
          </cell>
          <cell r="G115">
            <v>37048</v>
          </cell>
          <cell r="H115">
            <v>0.99980000000000002</v>
          </cell>
        </row>
        <row r="116">
          <cell r="A116">
            <v>37049</v>
          </cell>
          <cell r="B116">
            <v>608.1</v>
          </cell>
          <cell r="D116">
            <v>37049</v>
          </cell>
          <cell r="E116">
            <v>2.3610000000000002</v>
          </cell>
          <cell r="G116">
            <v>37049</v>
          </cell>
          <cell r="H116">
            <v>0.99990000000000001</v>
          </cell>
        </row>
        <row r="117">
          <cell r="A117">
            <v>37050</v>
          </cell>
          <cell r="B117">
            <v>608.25</v>
          </cell>
          <cell r="D117">
            <v>37050</v>
          </cell>
          <cell r="E117">
            <v>2.3610000000000002</v>
          </cell>
          <cell r="G117">
            <v>37050</v>
          </cell>
          <cell r="H117">
            <v>0.99990000000000001</v>
          </cell>
        </row>
        <row r="118">
          <cell r="A118">
            <v>37053</v>
          </cell>
          <cell r="B118">
            <v>608.29999999999995</v>
          </cell>
          <cell r="D118">
            <v>37053</v>
          </cell>
          <cell r="E118">
            <v>2.379</v>
          </cell>
          <cell r="G118">
            <v>37053</v>
          </cell>
          <cell r="H118">
            <v>0.99970000000000003</v>
          </cell>
        </row>
        <row r="119">
          <cell r="A119">
            <v>37054</v>
          </cell>
          <cell r="B119">
            <v>610.45000000000005</v>
          </cell>
          <cell r="D119">
            <v>37054</v>
          </cell>
          <cell r="E119">
            <v>2.4049999999999998</v>
          </cell>
          <cell r="G119">
            <v>37054</v>
          </cell>
          <cell r="H119">
            <v>0.99990000000000001</v>
          </cell>
        </row>
        <row r="120">
          <cell r="A120">
            <v>37055</v>
          </cell>
          <cell r="B120">
            <v>612.65</v>
          </cell>
          <cell r="D120">
            <v>37055</v>
          </cell>
          <cell r="E120">
            <v>2.4209999999999998</v>
          </cell>
          <cell r="G120">
            <v>37055</v>
          </cell>
          <cell r="H120">
            <v>0.99950000000000006</v>
          </cell>
        </row>
        <row r="121">
          <cell r="A121">
            <v>37056</v>
          </cell>
          <cell r="B121">
            <v>612.95000000000005</v>
          </cell>
          <cell r="D121">
            <v>37056</v>
          </cell>
          <cell r="E121">
            <v>2.4235000000000002</v>
          </cell>
          <cell r="G121">
            <v>37056</v>
          </cell>
          <cell r="H121">
            <v>0.99990000000000001</v>
          </cell>
        </row>
        <row r="122">
          <cell r="A122">
            <v>37057</v>
          </cell>
          <cell r="B122">
            <v>614.75</v>
          </cell>
          <cell r="D122">
            <v>37057</v>
          </cell>
          <cell r="E122">
            <v>2.4115000000000002</v>
          </cell>
          <cell r="G122">
            <v>37057</v>
          </cell>
          <cell r="H122">
            <v>0.99960000000000004</v>
          </cell>
        </row>
        <row r="123">
          <cell r="A123">
            <v>37060</v>
          </cell>
          <cell r="B123">
            <v>620.75</v>
          </cell>
          <cell r="D123">
            <v>37060</v>
          </cell>
          <cell r="E123">
            <v>2.4630000000000001</v>
          </cell>
          <cell r="G123">
            <v>37060</v>
          </cell>
          <cell r="H123">
            <v>0.99950000000000006</v>
          </cell>
        </row>
        <row r="124">
          <cell r="A124">
            <v>37061</v>
          </cell>
          <cell r="B124">
            <v>622.70000000000005</v>
          </cell>
          <cell r="D124">
            <v>37061</v>
          </cell>
          <cell r="E124">
            <v>2.4794999999999998</v>
          </cell>
          <cell r="G124">
            <v>37061</v>
          </cell>
          <cell r="H124">
            <v>0.99950000000000006</v>
          </cell>
        </row>
        <row r="125">
          <cell r="A125">
            <v>37062</v>
          </cell>
          <cell r="B125">
            <v>624.07000000000005</v>
          </cell>
          <cell r="D125">
            <v>37062</v>
          </cell>
          <cell r="E125">
            <v>2.4744999999999999</v>
          </cell>
          <cell r="G125">
            <v>37062</v>
          </cell>
          <cell r="H125">
            <v>0.99980000000000002</v>
          </cell>
        </row>
        <row r="126">
          <cell r="A126">
            <v>37063</v>
          </cell>
          <cell r="B126">
            <v>622.75</v>
          </cell>
          <cell r="D126">
            <v>37063</v>
          </cell>
          <cell r="E126">
            <v>2.37</v>
          </cell>
          <cell r="G126">
            <v>37063</v>
          </cell>
          <cell r="H126">
            <v>0.99980000000000002</v>
          </cell>
        </row>
        <row r="127">
          <cell r="A127">
            <v>37064</v>
          </cell>
          <cell r="B127">
            <v>623.95000000000005</v>
          </cell>
          <cell r="D127">
            <v>37064</v>
          </cell>
          <cell r="E127">
            <v>2.302</v>
          </cell>
          <cell r="G127">
            <v>37064</v>
          </cell>
          <cell r="H127">
            <v>0.99950000000000006</v>
          </cell>
        </row>
        <row r="128">
          <cell r="A128">
            <v>37067</v>
          </cell>
          <cell r="B128">
            <v>623</v>
          </cell>
          <cell r="D128">
            <v>37067</v>
          </cell>
          <cell r="E128">
            <v>2.2995000000000001</v>
          </cell>
          <cell r="G128">
            <v>37067</v>
          </cell>
          <cell r="H128">
            <v>0.99950000000000006</v>
          </cell>
        </row>
        <row r="129">
          <cell r="A129">
            <v>37068</v>
          </cell>
          <cell r="B129">
            <v>624.15</v>
          </cell>
          <cell r="D129">
            <v>37068</v>
          </cell>
          <cell r="E129">
            <v>2.3260000000000001</v>
          </cell>
          <cell r="G129">
            <v>37068</v>
          </cell>
          <cell r="H129">
            <v>0.99950000000000006</v>
          </cell>
        </row>
        <row r="130">
          <cell r="A130">
            <v>37069</v>
          </cell>
          <cell r="B130">
            <v>625.04999999999995</v>
          </cell>
          <cell r="D130">
            <v>37069</v>
          </cell>
          <cell r="E130">
            <v>2.306</v>
          </cell>
          <cell r="G130">
            <v>37069</v>
          </cell>
          <cell r="H130">
            <v>0.99980000000000002</v>
          </cell>
        </row>
        <row r="131">
          <cell r="A131">
            <v>37070</v>
          </cell>
          <cell r="B131">
            <v>626.85</v>
          </cell>
          <cell r="D131">
            <v>37070</v>
          </cell>
          <cell r="E131">
            <v>2.2985000000000002</v>
          </cell>
          <cell r="G131">
            <v>37070</v>
          </cell>
          <cell r="H131">
            <v>0.99980000000000002</v>
          </cell>
        </row>
        <row r="132">
          <cell r="A132">
            <v>37071</v>
          </cell>
          <cell r="B132">
            <v>631.79999999999995</v>
          </cell>
          <cell r="D132">
            <v>37071</v>
          </cell>
          <cell r="E132">
            <v>2.3105000000000002</v>
          </cell>
          <cell r="G132">
            <v>37071</v>
          </cell>
          <cell r="H132">
            <v>0.99990000000000001</v>
          </cell>
        </row>
        <row r="133">
          <cell r="A133">
            <v>37074</v>
          </cell>
          <cell r="B133">
            <v>631.75</v>
          </cell>
          <cell r="D133">
            <v>37074</v>
          </cell>
          <cell r="E133">
            <v>2.3315000000000001</v>
          </cell>
          <cell r="G133">
            <v>37074</v>
          </cell>
          <cell r="H133">
            <v>0.99960000000000004</v>
          </cell>
        </row>
        <row r="134">
          <cell r="A134">
            <v>37075</v>
          </cell>
          <cell r="B134">
            <v>635.65</v>
          </cell>
          <cell r="D134">
            <v>37075</v>
          </cell>
          <cell r="E134">
            <v>2.3525</v>
          </cell>
          <cell r="G134">
            <v>37075</v>
          </cell>
          <cell r="H134">
            <v>0.99980000000000002</v>
          </cell>
        </row>
        <row r="135">
          <cell r="A135">
            <v>37076</v>
          </cell>
          <cell r="B135">
            <v>642.45000000000005</v>
          </cell>
          <cell r="D135">
            <v>37076</v>
          </cell>
          <cell r="E135">
            <v>2.4239999999999999</v>
          </cell>
          <cell r="G135">
            <v>37076</v>
          </cell>
          <cell r="H135">
            <v>0.99960000000000004</v>
          </cell>
        </row>
        <row r="136">
          <cell r="A136">
            <v>37077</v>
          </cell>
          <cell r="B136">
            <v>648.79999999999995</v>
          </cell>
          <cell r="D136">
            <v>37077</v>
          </cell>
          <cell r="E136">
            <v>2.4674999999999998</v>
          </cell>
          <cell r="G136">
            <v>37077</v>
          </cell>
          <cell r="H136">
            <v>0.99980000000000002</v>
          </cell>
        </row>
        <row r="137">
          <cell r="A137">
            <v>37078</v>
          </cell>
          <cell r="B137">
            <v>642.29999999999995</v>
          </cell>
          <cell r="D137">
            <v>37078</v>
          </cell>
          <cell r="E137">
            <v>2.4544999999999999</v>
          </cell>
          <cell r="G137">
            <v>37078</v>
          </cell>
          <cell r="H137">
            <v>0.99960000000000004</v>
          </cell>
        </row>
        <row r="138">
          <cell r="A138">
            <v>37081</v>
          </cell>
          <cell r="B138">
            <v>642.5</v>
          </cell>
          <cell r="D138">
            <v>37081</v>
          </cell>
          <cell r="E138">
            <v>2.4514999999999998</v>
          </cell>
          <cell r="G138">
            <v>37081</v>
          </cell>
          <cell r="H138">
            <v>0.99950000000000006</v>
          </cell>
        </row>
        <row r="139">
          <cell r="A139">
            <v>37082</v>
          </cell>
          <cell r="B139">
            <v>651.35</v>
          </cell>
          <cell r="D139">
            <v>37082</v>
          </cell>
          <cell r="E139">
            <v>2.4914999999999998</v>
          </cell>
          <cell r="G139">
            <v>37082</v>
          </cell>
          <cell r="H139">
            <v>0.99950000000000006</v>
          </cell>
        </row>
        <row r="140">
          <cell r="A140">
            <v>37083</v>
          </cell>
          <cell r="B140">
            <v>664.15</v>
          </cell>
          <cell r="D140">
            <v>37083</v>
          </cell>
          <cell r="E140">
            <v>2.5015000000000001</v>
          </cell>
          <cell r="G140">
            <v>37083</v>
          </cell>
          <cell r="H140">
            <v>0.99980000000000002</v>
          </cell>
        </row>
        <row r="141">
          <cell r="A141">
            <v>37084</v>
          </cell>
          <cell r="B141">
            <v>665.15</v>
          </cell>
          <cell r="D141">
            <v>37084</v>
          </cell>
          <cell r="E141">
            <v>2.5529999999999999</v>
          </cell>
          <cell r="G141">
            <v>37084</v>
          </cell>
          <cell r="H141">
            <v>1</v>
          </cell>
        </row>
        <row r="142">
          <cell r="A142">
            <v>37085</v>
          </cell>
          <cell r="B142">
            <v>668.45</v>
          </cell>
          <cell r="D142">
            <v>37085</v>
          </cell>
          <cell r="E142">
            <v>2.5785</v>
          </cell>
          <cell r="G142">
            <v>37085</v>
          </cell>
          <cell r="H142">
            <v>1</v>
          </cell>
        </row>
        <row r="143">
          <cell r="A143">
            <v>37088</v>
          </cell>
          <cell r="B143">
            <v>668.45</v>
          </cell>
          <cell r="D143">
            <v>37088</v>
          </cell>
          <cell r="E143">
            <v>2.58</v>
          </cell>
          <cell r="G143">
            <v>37088</v>
          </cell>
          <cell r="H143">
            <v>1</v>
          </cell>
        </row>
        <row r="144">
          <cell r="A144">
            <v>37089</v>
          </cell>
          <cell r="B144">
            <v>659.55</v>
          </cell>
          <cell r="D144">
            <v>37089</v>
          </cell>
          <cell r="E144">
            <v>2.5</v>
          </cell>
          <cell r="G144">
            <v>37089</v>
          </cell>
          <cell r="H144">
            <v>1</v>
          </cell>
        </row>
        <row r="145">
          <cell r="A145">
            <v>37090</v>
          </cell>
          <cell r="B145">
            <v>659.75</v>
          </cell>
          <cell r="D145">
            <v>37090</v>
          </cell>
          <cell r="E145">
            <v>2.5049999999999999</v>
          </cell>
          <cell r="G145">
            <v>37090</v>
          </cell>
          <cell r="H145">
            <v>1</v>
          </cell>
        </row>
        <row r="146">
          <cell r="A146">
            <v>37091</v>
          </cell>
          <cell r="B146">
            <v>665.35</v>
          </cell>
          <cell r="D146">
            <v>37091</v>
          </cell>
          <cell r="E146">
            <v>2.4935</v>
          </cell>
          <cell r="G146">
            <v>37091</v>
          </cell>
          <cell r="H146">
            <v>0.99950000000000006</v>
          </cell>
        </row>
        <row r="147">
          <cell r="A147">
            <v>37092</v>
          </cell>
          <cell r="B147">
            <v>662.8</v>
          </cell>
          <cell r="D147">
            <v>37092</v>
          </cell>
          <cell r="E147">
            <v>2.4485000000000001</v>
          </cell>
          <cell r="G147">
            <v>37092</v>
          </cell>
          <cell r="H147">
            <v>0.99880000000000002</v>
          </cell>
        </row>
        <row r="148">
          <cell r="A148">
            <v>37095</v>
          </cell>
          <cell r="B148">
            <v>659.15</v>
          </cell>
          <cell r="D148">
            <v>37095</v>
          </cell>
          <cell r="E148">
            <v>2.4135</v>
          </cell>
          <cell r="G148">
            <v>37095</v>
          </cell>
          <cell r="H148">
            <v>0.99870000000000003</v>
          </cell>
        </row>
        <row r="149">
          <cell r="A149">
            <v>37096</v>
          </cell>
          <cell r="B149">
            <v>661.45</v>
          </cell>
          <cell r="D149">
            <v>37096</v>
          </cell>
          <cell r="E149">
            <v>2.468</v>
          </cell>
          <cell r="G149">
            <v>37096</v>
          </cell>
          <cell r="H149">
            <v>0.99960000000000004</v>
          </cell>
        </row>
        <row r="150">
          <cell r="A150">
            <v>37097</v>
          </cell>
          <cell r="B150">
            <v>664.35</v>
          </cell>
          <cell r="D150">
            <v>37097</v>
          </cell>
          <cell r="E150">
            <v>2.4855</v>
          </cell>
          <cell r="G150">
            <v>37097</v>
          </cell>
          <cell r="H150">
            <v>0.99960000000000004</v>
          </cell>
        </row>
        <row r="151">
          <cell r="A151">
            <v>37098</v>
          </cell>
          <cell r="B151">
            <v>665</v>
          </cell>
          <cell r="D151">
            <v>37098</v>
          </cell>
          <cell r="E151">
            <v>2.4965000000000002</v>
          </cell>
          <cell r="G151">
            <v>37098</v>
          </cell>
          <cell r="H151">
            <v>0.99950000000000006</v>
          </cell>
        </row>
        <row r="152">
          <cell r="A152">
            <v>37099</v>
          </cell>
          <cell r="B152">
            <v>665.35</v>
          </cell>
          <cell r="D152">
            <v>37099</v>
          </cell>
          <cell r="E152">
            <v>2.4575</v>
          </cell>
          <cell r="G152">
            <v>37099</v>
          </cell>
          <cell r="H152">
            <v>0.998</v>
          </cell>
        </row>
        <row r="153">
          <cell r="A153">
            <v>37102</v>
          </cell>
          <cell r="B153">
            <v>665.55</v>
          </cell>
          <cell r="D153">
            <v>37102</v>
          </cell>
          <cell r="E153">
            <v>2.4220000000000002</v>
          </cell>
          <cell r="G153">
            <v>37102</v>
          </cell>
          <cell r="H153">
            <v>0.99960000000000004</v>
          </cell>
        </row>
        <row r="154">
          <cell r="A154">
            <v>37103</v>
          </cell>
          <cell r="B154">
            <v>670.25</v>
          </cell>
          <cell r="D154">
            <v>37103</v>
          </cell>
          <cell r="E154">
            <v>2.4664999999999999</v>
          </cell>
          <cell r="G154">
            <v>37103</v>
          </cell>
          <cell r="H154">
            <v>1</v>
          </cell>
        </row>
        <row r="155">
          <cell r="A155">
            <v>37104</v>
          </cell>
          <cell r="B155">
            <v>679.65</v>
          </cell>
          <cell r="D155">
            <v>37104</v>
          </cell>
          <cell r="E155">
            <v>2.4940000000000002</v>
          </cell>
          <cell r="G155">
            <v>37104</v>
          </cell>
          <cell r="H155">
            <v>0.99950000000000006</v>
          </cell>
        </row>
        <row r="156">
          <cell r="A156">
            <v>37105</v>
          </cell>
          <cell r="B156">
            <v>675.15</v>
          </cell>
          <cell r="D156">
            <v>37105</v>
          </cell>
          <cell r="E156">
            <v>2.488</v>
          </cell>
          <cell r="G156">
            <v>37105</v>
          </cell>
          <cell r="H156">
            <v>1</v>
          </cell>
        </row>
        <row r="157">
          <cell r="A157">
            <v>37106</v>
          </cell>
          <cell r="B157">
            <v>673.05</v>
          </cell>
          <cell r="D157">
            <v>37106</v>
          </cell>
          <cell r="E157">
            <v>2.5015000000000001</v>
          </cell>
          <cell r="G157">
            <v>37106</v>
          </cell>
          <cell r="H157">
            <v>1</v>
          </cell>
        </row>
        <row r="158">
          <cell r="A158">
            <v>37109</v>
          </cell>
          <cell r="B158">
            <v>676.05</v>
          </cell>
          <cell r="D158">
            <v>37109</v>
          </cell>
          <cell r="E158">
            <v>2.4540000000000002</v>
          </cell>
          <cell r="G158">
            <v>37109</v>
          </cell>
          <cell r="H158">
            <v>0.99870000000000003</v>
          </cell>
        </row>
        <row r="159">
          <cell r="A159">
            <v>37110</v>
          </cell>
          <cell r="B159">
            <v>676.05</v>
          </cell>
          <cell r="D159">
            <v>37110</v>
          </cell>
          <cell r="E159">
            <v>2.4815</v>
          </cell>
          <cell r="G159">
            <v>37110</v>
          </cell>
          <cell r="H159">
            <v>1</v>
          </cell>
        </row>
        <row r="160">
          <cell r="A160">
            <v>37111</v>
          </cell>
          <cell r="B160">
            <v>678</v>
          </cell>
          <cell r="D160">
            <v>37111</v>
          </cell>
          <cell r="E160">
            <v>2.468</v>
          </cell>
          <cell r="G160">
            <v>37111</v>
          </cell>
          <cell r="H160">
            <v>1</v>
          </cell>
        </row>
        <row r="161">
          <cell r="A161">
            <v>37112</v>
          </cell>
          <cell r="B161">
            <v>677.3</v>
          </cell>
          <cell r="D161">
            <v>37112</v>
          </cell>
          <cell r="E161">
            <v>2.4775</v>
          </cell>
          <cell r="G161">
            <v>37112</v>
          </cell>
          <cell r="H161">
            <v>1</v>
          </cell>
        </row>
        <row r="162">
          <cell r="A162">
            <v>37113</v>
          </cell>
          <cell r="B162">
            <v>681.55</v>
          </cell>
          <cell r="D162">
            <v>37113</v>
          </cell>
          <cell r="E162">
            <v>2.4624999999999999</v>
          </cell>
          <cell r="G162">
            <v>37113</v>
          </cell>
          <cell r="H162">
            <v>1</v>
          </cell>
        </row>
        <row r="163">
          <cell r="A163">
            <v>37116</v>
          </cell>
          <cell r="B163">
            <v>682.95</v>
          </cell>
          <cell r="D163">
            <v>37116</v>
          </cell>
          <cell r="E163">
            <v>2.4990000000000001</v>
          </cell>
          <cell r="G163">
            <v>37116</v>
          </cell>
          <cell r="H163">
            <v>1</v>
          </cell>
        </row>
        <row r="164">
          <cell r="A164">
            <v>37117</v>
          </cell>
          <cell r="B164">
            <v>691.85</v>
          </cell>
          <cell r="D164">
            <v>37117</v>
          </cell>
          <cell r="E164">
            <v>2.5129999999999999</v>
          </cell>
          <cell r="G164">
            <v>37117</v>
          </cell>
          <cell r="H164">
            <v>1</v>
          </cell>
        </row>
        <row r="165">
          <cell r="A165">
            <v>37118</v>
          </cell>
          <cell r="B165">
            <v>691.85</v>
          </cell>
          <cell r="D165">
            <v>37118</v>
          </cell>
          <cell r="E165">
            <v>2.4889999999999999</v>
          </cell>
          <cell r="G165">
            <v>37118</v>
          </cell>
          <cell r="H165">
            <v>1</v>
          </cell>
        </row>
        <row r="166">
          <cell r="A166">
            <v>37119</v>
          </cell>
          <cell r="B166">
            <v>689.35</v>
          </cell>
          <cell r="D166">
            <v>37119</v>
          </cell>
          <cell r="E166">
            <v>2.4994999999999998</v>
          </cell>
          <cell r="G166">
            <v>37119</v>
          </cell>
          <cell r="H166">
            <v>0.99950000000000006</v>
          </cell>
        </row>
        <row r="167">
          <cell r="A167">
            <v>37120</v>
          </cell>
          <cell r="B167">
            <v>680.15</v>
          </cell>
          <cell r="D167">
            <v>37120</v>
          </cell>
          <cell r="E167">
            <v>2.5190000000000001</v>
          </cell>
          <cell r="G167">
            <v>37120</v>
          </cell>
          <cell r="H167">
            <v>1</v>
          </cell>
        </row>
        <row r="168">
          <cell r="A168">
            <v>37123</v>
          </cell>
          <cell r="B168">
            <v>675.45</v>
          </cell>
          <cell r="D168">
            <v>37123</v>
          </cell>
          <cell r="E168">
            <v>2.5190000000000001</v>
          </cell>
          <cell r="G168">
            <v>37123</v>
          </cell>
          <cell r="H168">
            <v>1</v>
          </cell>
        </row>
        <row r="169">
          <cell r="A169">
            <v>37124</v>
          </cell>
          <cell r="B169">
            <v>672.55</v>
          </cell>
          <cell r="D169">
            <v>37124</v>
          </cell>
          <cell r="E169">
            <v>2.5510000000000002</v>
          </cell>
          <cell r="G169">
            <v>37124</v>
          </cell>
          <cell r="H169">
            <v>1</v>
          </cell>
        </row>
        <row r="170">
          <cell r="A170">
            <v>37125</v>
          </cell>
          <cell r="B170">
            <v>668.88</v>
          </cell>
          <cell r="D170">
            <v>37125</v>
          </cell>
          <cell r="E170">
            <v>2.52</v>
          </cell>
          <cell r="G170">
            <v>37125</v>
          </cell>
          <cell r="H170">
            <v>1</v>
          </cell>
        </row>
        <row r="171">
          <cell r="A171">
            <v>37126</v>
          </cell>
          <cell r="B171">
            <v>663.95</v>
          </cell>
          <cell r="D171">
            <v>37126</v>
          </cell>
          <cell r="E171">
            <v>2.5335000000000001</v>
          </cell>
          <cell r="G171">
            <v>37126</v>
          </cell>
          <cell r="H171">
            <v>1</v>
          </cell>
        </row>
        <row r="172">
          <cell r="A172">
            <v>37127</v>
          </cell>
          <cell r="B172">
            <v>662.65</v>
          </cell>
          <cell r="D172">
            <v>37127</v>
          </cell>
          <cell r="E172">
            <v>2.5470000000000002</v>
          </cell>
          <cell r="G172">
            <v>37127</v>
          </cell>
          <cell r="H172">
            <v>0.99950000000000006</v>
          </cell>
        </row>
        <row r="173">
          <cell r="A173">
            <v>37130</v>
          </cell>
          <cell r="B173">
            <v>664.4</v>
          </cell>
          <cell r="D173">
            <v>37130</v>
          </cell>
          <cell r="E173">
            <v>2.5554999999999999</v>
          </cell>
          <cell r="G173">
            <v>37130</v>
          </cell>
          <cell r="H173">
            <v>1</v>
          </cell>
        </row>
        <row r="174">
          <cell r="A174">
            <v>37131</v>
          </cell>
          <cell r="B174">
            <v>658.15</v>
          </cell>
          <cell r="D174">
            <v>37131</v>
          </cell>
          <cell r="E174">
            <v>2.5550000000000002</v>
          </cell>
          <cell r="G174">
            <v>37131</v>
          </cell>
          <cell r="H174">
            <v>1</v>
          </cell>
        </row>
        <row r="175">
          <cell r="A175">
            <v>37132</v>
          </cell>
          <cell r="B175">
            <v>660.65</v>
          </cell>
          <cell r="D175">
            <v>37132</v>
          </cell>
          <cell r="E175">
            <v>2.544</v>
          </cell>
          <cell r="G175">
            <v>37132</v>
          </cell>
          <cell r="H175">
            <v>1</v>
          </cell>
        </row>
        <row r="176">
          <cell r="A176">
            <v>37133</v>
          </cell>
          <cell r="B176">
            <v>661.85</v>
          </cell>
          <cell r="D176">
            <v>37133</v>
          </cell>
          <cell r="E176">
            <v>2.5310000000000001</v>
          </cell>
          <cell r="G176">
            <v>37133</v>
          </cell>
          <cell r="H176">
            <v>1</v>
          </cell>
        </row>
        <row r="177">
          <cell r="A177">
            <v>37134</v>
          </cell>
          <cell r="B177">
            <v>664.75</v>
          </cell>
          <cell r="D177">
            <v>37134</v>
          </cell>
          <cell r="E177">
            <v>2.5634999999999999</v>
          </cell>
          <cell r="G177">
            <v>37134</v>
          </cell>
          <cell r="H177">
            <v>1</v>
          </cell>
        </row>
        <row r="178">
          <cell r="A178">
            <v>37137</v>
          </cell>
          <cell r="B178">
            <v>664.65</v>
          </cell>
          <cell r="D178">
            <v>37137</v>
          </cell>
          <cell r="E178">
            <v>2.5659999999999998</v>
          </cell>
          <cell r="G178">
            <v>37137</v>
          </cell>
          <cell r="H178">
            <v>1</v>
          </cell>
        </row>
        <row r="179">
          <cell r="A179">
            <v>37138</v>
          </cell>
          <cell r="B179">
            <v>664.85</v>
          </cell>
          <cell r="D179">
            <v>37138</v>
          </cell>
          <cell r="E179">
            <v>2.5539999999999998</v>
          </cell>
          <cell r="G179">
            <v>37138</v>
          </cell>
          <cell r="H179">
            <v>1</v>
          </cell>
        </row>
        <row r="180">
          <cell r="A180">
            <v>37139</v>
          </cell>
          <cell r="B180">
            <v>665.5</v>
          </cell>
          <cell r="D180">
            <v>37139</v>
          </cell>
          <cell r="E180">
            <v>2.5834999999999999</v>
          </cell>
          <cell r="G180">
            <v>37139</v>
          </cell>
          <cell r="H180">
            <v>1</v>
          </cell>
        </row>
        <row r="181">
          <cell r="A181">
            <v>37140</v>
          </cell>
          <cell r="B181">
            <v>665</v>
          </cell>
          <cell r="D181">
            <v>37140</v>
          </cell>
          <cell r="E181">
            <v>2.5815000000000001</v>
          </cell>
          <cell r="G181">
            <v>37140</v>
          </cell>
          <cell r="H181">
            <v>0.99950000000000006</v>
          </cell>
        </row>
        <row r="182">
          <cell r="A182">
            <v>37141</v>
          </cell>
          <cell r="B182">
            <v>667.05</v>
          </cell>
          <cell r="D182">
            <v>37141</v>
          </cell>
          <cell r="E182">
            <v>2.5642999999999998</v>
          </cell>
          <cell r="G182">
            <v>37141</v>
          </cell>
          <cell r="H182">
            <v>0.99950000000000006</v>
          </cell>
        </row>
        <row r="183">
          <cell r="A183">
            <v>37144</v>
          </cell>
          <cell r="B183">
            <v>668.45</v>
          </cell>
          <cell r="D183">
            <v>37144</v>
          </cell>
          <cell r="E183">
            <v>2.6070000000000002</v>
          </cell>
          <cell r="G183">
            <v>37144</v>
          </cell>
          <cell r="H183">
            <v>1</v>
          </cell>
        </row>
        <row r="184">
          <cell r="A184">
            <v>37145</v>
          </cell>
          <cell r="B184">
            <v>686</v>
          </cell>
          <cell r="D184">
            <v>37145</v>
          </cell>
          <cell r="E184">
            <v>2.6640000000000001</v>
          </cell>
          <cell r="G184">
            <v>37145</v>
          </cell>
          <cell r="H184">
            <v>1</v>
          </cell>
        </row>
        <row r="185">
          <cell r="A185">
            <v>37146</v>
          </cell>
          <cell r="B185">
            <v>678.75</v>
          </cell>
          <cell r="D185">
            <v>37146</v>
          </cell>
          <cell r="E185">
            <v>2.6884999999999999</v>
          </cell>
          <cell r="G185">
            <v>37146</v>
          </cell>
          <cell r="H185">
            <v>1</v>
          </cell>
        </row>
        <row r="186">
          <cell r="A186">
            <v>37147</v>
          </cell>
          <cell r="B186">
            <v>680.75</v>
          </cell>
          <cell r="D186">
            <v>37147</v>
          </cell>
          <cell r="E186">
            <v>2.6680000000000001</v>
          </cell>
          <cell r="G186">
            <v>37147</v>
          </cell>
          <cell r="H186">
            <v>1</v>
          </cell>
        </row>
        <row r="187">
          <cell r="A187">
            <v>37148</v>
          </cell>
          <cell r="B187">
            <v>690.7</v>
          </cell>
          <cell r="D187">
            <v>37148</v>
          </cell>
          <cell r="E187">
            <v>2.67</v>
          </cell>
          <cell r="G187">
            <v>37148</v>
          </cell>
          <cell r="H187">
            <v>1</v>
          </cell>
        </row>
        <row r="188">
          <cell r="A188">
            <v>37151</v>
          </cell>
          <cell r="B188">
            <v>690.4</v>
          </cell>
          <cell r="D188">
            <v>37151</v>
          </cell>
          <cell r="E188">
            <v>2.6659999999999999</v>
          </cell>
          <cell r="G188">
            <v>37151</v>
          </cell>
          <cell r="H188">
            <v>0.99950000000000006</v>
          </cell>
        </row>
        <row r="189">
          <cell r="A189">
            <v>37152</v>
          </cell>
          <cell r="B189">
            <v>690.25</v>
          </cell>
          <cell r="D189">
            <v>37152</v>
          </cell>
          <cell r="E189">
            <v>2.694</v>
          </cell>
          <cell r="G189">
            <v>37152</v>
          </cell>
          <cell r="H189">
            <v>1</v>
          </cell>
        </row>
        <row r="190">
          <cell r="A190">
            <v>37153</v>
          </cell>
          <cell r="B190">
            <v>690.15</v>
          </cell>
          <cell r="D190">
            <v>37153</v>
          </cell>
          <cell r="E190">
            <v>2.71</v>
          </cell>
          <cell r="G190">
            <v>37153</v>
          </cell>
          <cell r="H190">
            <v>1</v>
          </cell>
        </row>
        <row r="191">
          <cell r="A191">
            <v>37154</v>
          </cell>
          <cell r="B191">
            <v>692.25</v>
          </cell>
          <cell r="D191">
            <v>37154</v>
          </cell>
          <cell r="E191">
            <v>2.7679999999999998</v>
          </cell>
          <cell r="G191">
            <v>37154</v>
          </cell>
          <cell r="H191">
            <v>1</v>
          </cell>
        </row>
        <row r="192">
          <cell r="A192">
            <v>37155</v>
          </cell>
          <cell r="B192">
            <v>694.5</v>
          </cell>
          <cell r="D192">
            <v>37155</v>
          </cell>
          <cell r="E192">
            <v>2.8325</v>
          </cell>
          <cell r="G192">
            <v>37155</v>
          </cell>
          <cell r="H192">
            <v>1</v>
          </cell>
        </row>
        <row r="193">
          <cell r="A193">
            <v>37158</v>
          </cell>
          <cell r="B193">
            <v>692.05</v>
          </cell>
          <cell r="D193">
            <v>37158</v>
          </cell>
          <cell r="E193">
            <v>2.7174999999999998</v>
          </cell>
          <cell r="G193">
            <v>37158</v>
          </cell>
          <cell r="H193">
            <v>0.99950000000000006</v>
          </cell>
        </row>
        <row r="194">
          <cell r="A194">
            <v>37159</v>
          </cell>
          <cell r="B194">
            <v>692.65</v>
          </cell>
          <cell r="D194">
            <v>37159</v>
          </cell>
          <cell r="E194">
            <v>2.7229999999999999</v>
          </cell>
          <cell r="G194">
            <v>37159</v>
          </cell>
          <cell r="H194">
            <v>1</v>
          </cell>
        </row>
        <row r="195">
          <cell r="A195">
            <v>37160</v>
          </cell>
          <cell r="B195">
            <v>695.75</v>
          </cell>
          <cell r="D195">
            <v>37160</v>
          </cell>
          <cell r="E195">
            <v>2.7469999999999999</v>
          </cell>
          <cell r="G195">
            <v>37160</v>
          </cell>
          <cell r="H195">
            <v>1</v>
          </cell>
        </row>
        <row r="196">
          <cell r="A196">
            <v>37161</v>
          </cell>
          <cell r="B196">
            <v>696.15</v>
          </cell>
          <cell r="D196">
            <v>37161</v>
          </cell>
          <cell r="E196">
            <v>2.6745000000000001</v>
          </cell>
          <cell r="G196">
            <v>37161</v>
          </cell>
          <cell r="H196">
            <v>0.99950000000000006</v>
          </cell>
        </row>
        <row r="197">
          <cell r="A197">
            <v>37162</v>
          </cell>
          <cell r="B197">
            <v>693.22</v>
          </cell>
          <cell r="D197">
            <v>37162</v>
          </cell>
          <cell r="E197">
            <v>2.67</v>
          </cell>
          <cell r="G197">
            <v>37162</v>
          </cell>
          <cell r="H197">
            <v>1</v>
          </cell>
        </row>
        <row r="198">
          <cell r="A198">
            <v>37165</v>
          </cell>
          <cell r="B198">
            <v>695.25</v>
          </cell>
          <cell r="D198">
            <v>37165</v>
          </cell>
          <cell r="E198">
            <v>2.6890000000000001</v>
          </cell>
          <cell r="G198">
            <v>37165</v>
          </cell>
          <cell r="H198">
            <v>0.99950000000000006</v>
          </cell>
        </row>
        <row r="199">
          <cell r="A199">
            <v>37166</v>
          </cell>
          <cell r="B199">
            <v>695.15</v>
          </cell>
          <cell r="D199">
            <v>37166</v>
          </cell>
          <cell r="E199">
            <v>2.7050000000000001</v>
          </cell>
          <cell r="G199">
            <v>37166</v>
          </cell>
          <cell r="H199">
            <v>1</v>
          </cell>
        </row>
        <row r="200">
          <cell r="A200">
            <v>37167</v>
          </cell>
          <cell r="B200">
            <v>699.45</v>
          </cell>
          <cell r="D200">
            <v>37167</v>
          </cell>
          <cell r="E200">
            <v>2.7210000000000001</v>
          </cell>
          <cell r="G200">
            <v>37167</v>
          </cell>
          <cell r="H200">
            <v>1</v>
          </cell>
        </row>
        <row r="201">
          <cell r="A201">
            <v>37168</v>
          </cell>
          <cell r="B201">
            <v>703.3</v>
          </cell>
          <cell r="D201">
            <v>37168</v>
          </cell>
          <cell r="E201">
            <v>2.7370000000000001</v>
          </cell>
          <cell r="G201">
            <v>37168</v>
          </cell>
          <cell r="H201">
            <v>0.99950000000000006</v>
          </cell>
        </row>
        <row r="202">
          <cell r="A202">
            <v>37169</v>
          </cell>
          <cell r="B202">
            <v>709.15</v>
          </cell>
          <cell r="D202">
            <v>37169</v>
          </cell>
          <cell r="E202">
            <v>2.7770000000000001</v>
          </cell>
          <cell r="G202">
            <v>37169</v>
          </cell>
          <cell r="H202">
            <v>1</v>
          </cell>
        </row>
        <row r="203">
          <cell r="A203">
            <v>37172</v>
          </cell>
          <cell r="B203">
            <v>714.2</v>
          </cell>
          <cell r="D203">
            <v>37172</v>
          </cell>
          <cell r="E203">
            <v>2.76</v>
          </cell>
          <cell r="G203">
            <v>37172</v>
          </cell>
          <cell r="H203">
            <v>1</v>
          </cell>
        </row>
        <row r="204">
          <cell r="A204">
            <v>37173</v>
          </cell>
          <cell r="B204">
            <v>718.22</v>
          </cell>
          <cell r="D204">
            <v>37173</v>
          </cell>
          <cell r="E204">
            <v>2.78</v>
          </cell>
          <cell r="G204">
            <v>37173</v>
          </cell>
          <cell r="H204">
            <v>1</v>
          </cell>
        </row>
        <row r="205">
          <cell r="A205">
            <v>37174</v>
          </cell>
          <cell r="B205">
            <v>711</v>
          </cell>
          <cell r="D205">
            <v>37174</v>
          </cell>
          <cell r="E205">
            <v>2.7694999999999999</v>
          </cell>
          <cell r="G205">
            <v>37174</v>
          </cell>
          <cell r="H205">
            <v>1</v>
          </cell>
        </row>
        <row r="206">
          <cell r="A206">
            <v>37175</v>
          </cell>
          <cell r="B206">
            <v>702.8</v>
          </cell>
          <cell r="D206">
            <v>37175</v>
          </cell>
          <cell r="E206">
            <v>2.7810000000000001</v>
          </cell>
          <cell r="G206">
            <v>37175</v>
          </cell>
          <cell r="H206">
            <v>1</v>
          </cell>
        </row>
        <row r="207">
          <cell r="A207">
            <v>37176</v>
          </cell>
          <cell r="B207">
            <v>713.5</v>
          </cell>
          <cell r="D207">
            <v>37176</v>
          </cell>
          <cell r="E207">
            <v>2.7850000000000001</v>
          </cell>
          <cell r="G207">
            <v>37176</v>
          </cell>
          <cell r="H207">
            <v>1</v>
          </cell>
        </row>
        <row r="208">
          <cell r="A208">
            <v>37179</v>
          </cell>
          <cell r="B208">
            <v>713.55</v>
          </cell>
          <cell r="D208">
            <v>37179</v>
          </cell>
          <cell r="E208">
            <v>2.762</v>
          </cell>
          <cell r="G208">
            <v>37179</v>
          </cell>
          <cell r="H208">
            <v>1</v>
          </cell>
        </row>
        <row r="209">
          <cell r="A209">
            <v>37180</v>
          </cell>
          <cell r="B209">
            <v>704.45</v>
          </cell>
          <cell r="D209">
            <v>37180</v>
          </cell>
          <cell r="E209">
            <v>2.71</v>
          </cell>
          <cell r="G209">
            <v>37180</v>
          </cell>
          <cell r="H209">
            <v>0.99970000000000003</v>
          </cell>
        </row>
        <row r="210">
          <cell r="A210">
            <v>37181</v>
          </cell>
          <cell r="B210">
            <v>705</v>
          </cell>
          <cell r="D210">
            <v>37181</v>
          </cell>
          <cell r="E210">
            <v>2.722</v>
          </cell>
          <cell r="G210">
            <v>37181</v>
          </cell>
          <cell r="H210">
            <v>0.99990000000000001</v>
          </cell>
        </row>
        <row r="211">
          <cell r="A211">
            <v>37182</v>
          </cell>
          <cell r="B211">
            <v>709.35</v>
          </cell>
          <cell r="D211">
            <v>37182</v>
          </cell>
          <cell r="E211">
            <v>2.7595000000000001</v>
          </cell>
          <cell r="G211">
            <v>37182</v>
          </cell>
          <cell r="H211">
            <v>1</v>
          </cell>
        </row>
        <row r="212">
          <cell r="A212">
            <v>37183</v>
          </cell>
          <cell r="B212">
            <v>714.75</v>
          </cell>
          <cell r="D212">
            <v>37183</v>
          </cell>
          <cell r="E212">
            <v>2.7334999999999998</v>
          </cell>
          <cell r="G212">
            <v>37183</v>
          </cell>
          <cell r="H212">
            <v>0.99960000000000004</v>
          </cell>
        </row>
        <row r="213">
          <cell r="A213">
            <v>37186</v>
          </cell>
          <cell r="B213">
            <v>708.15</v>
          </cell>
          <cell r="D213">
            <v>37186</v>
          </cell>
          <cell r="E213">
            <v>2.7210000000000001</v>
          </cell>
          <cell r="G213">
            <v>37186</v>
          </cell>
          <cell r="H213">
            <v>0.99950000000000006</v>
          </cell>
        </row>
        <row r="214">
          <cell r="A214">
            <v>37187</v>
          </cell>
          <cell r="B214">
            <v>710.5</v>
          </cell>
          <cell r="D214">
            <v>37187</v>
          </cell>
          <cell r="E214">
            <v>2.7309999999999999</v>
          </cell>
          <cell r="G214">
            <v>37187</v>
          </cell>
          <cell r="H214">
            <v>1</v>
          </cell>
        </row>
        <row r="215">
          <cell r="A215">
            <v>37188</v>
          </cell>
          <cell r="B215">
            <v>710</v>
          </cell>
          <cell r="D215">
            <v>37188</v>
          </cell>
          <cell r="E215">
            <v>2.76</v>
          </cell>
          <cell r="G215">
            <v>37188</v>
          </cell>
          <cell r="H215">
            <v>1</v>
          </cell>
        </row>
        <row r="216">
          <cell r="A216">
            <v>37189</v>
          </cell>
          <cell r="B216">
            <v>712.85</v>
          </cell>
          <cell r="D216">
            <v>37189</v>
          </cell>
          <cell r="E216">
            <v>2.714</v>
          </cell>
          <cell r="G216">
            <v>37189</v>
          </cell>
          <cell r="H216">
            <v>0.99950000000000006</v>
          </cell>
        </row>
        <row r="217">
          <cell r="A217">
            <v>37190</v>
          </cell>
          <cell r="B217">
            <v>715.3</v>
          </cell>
          <cell r="D217">
            <v>37190</v>
          </cell>
          <cell r="E217">
            <v>2.7250000000000001</v>
          </cell>
          <cell r="G217">
            <v>37190</v>
          </cell>
          <cell r="H217">
            <v>1</v>
          </cell>
        </row>
        <row r="218">
          <cell r="A218">
            <v>37193</v>
          </cell>
          <cell r="B218">
            <v>715.88</v>
          </cell>
          <cell r="D218">
            <v>37193</v>
          </cell>
          <cell r="E218">
            <v>2.722</v>
          </cell>
          <cell r="G218">
            <v>37193</v>
          </cell>
          <cell r="H218">
            <v>1</v>
          </cell>
        </row>
        <row r="219">
          <cell r="A219">
            <v>37194</v>
          </cell>
          <cell r="B219">
            <v>716.35</v>
          </cell>
          <cell r="D219">
            <v>37194</v>
          </cell>
          <cell r="E219">
            <v>2.7174999999999998</v>
          </cell>
          <cell r="G219">
            <v>37194</v>
          </cell>
          <cell r="H219">
            <v>1</v>
          </cell>
        </row>
        <row r="220">
          <cell r="A220">
            <v>37195</v>
          </cell>
          <cell r="B220">
            <v>713.05</v>
          </cell>
          <cell r="D220">
            <v>37195</v>
          </cell>
          <cell r="E220">
            <v>2.6964999999999999</v>
          </cell>
          <cell r="G220">
            <v>37195</v>
          </cell>
          <cell r="H220">
            <v>0.99950000000000006</v>
          </cell>
        </row>
        <row r="221">
          <cell r="A221">
            <v>37196</v>
          </cell>
          <cell r="B221">
            <v>713.65</v>
          </cell>
          <cell r="D221">
            <v>37196</v>
          </cell>
          <cell r="E221">
            <v>2.6720000000000002</v>
          </cell>
          <cell r="G221">
            <v>37196</v>
          </cell>
          <cell r="H221">
            <v>1</v>
          </cell>
        </row>
        <row r="222">
          <cell r="A222">
            <v>37197</v>
          </cell>
          <cell r="B222">
            <v>713.95</v>
          </cell>
          <cell r="D222">
            <v>37197</v>
          </cell>
          <cell r="E222">
            <v>2.673</v>
          </cell>
          <cell r="G222">
            <v>37197</v>
          </cell>
          <cell r="H222">
            <v>1</v>
          </cell>
        </row>
        <row r="223">
          <cell r="A223">
            <v>37200</v>
          </cell>
          <cell r="B223">
            <v>711.15</v>
          </cell>
          <cell r="D223">
            <v>37200</v>
          </cell>
          <cell r="E223">
            <v>2.6</v>
          </cell>
          <cell r="G223">
            <v>37200</v>
          </cell>
          <cell r="H223">
            <v>1</v>
          </cell>
        </row>
        <row r="224">
          <cell r="A224">
            <v>37201</v>
          </cell>
          <cell r="B224">
            <v>704.8</v>
          </cell>
          <cell r="D224">
            <v>37201</v>
          </cell>
          <cell r="E224">
            <v>2.61</v>
          </cell>
          <cell r="G224">
            <v>37201</v>
          </cell>
          <cell r="H224">
            <v>1</v>
          </cell>
        </row>
        <row r="225">
          <cell r="A225">
            <v>37202</v>
          </cell>
          <cell r="B225">
            <v>701</v>
          </cell>
          <cell r="D225">
            <v>37202</v>
          </cell>
          <cell r="E225">
            <v>2.5590000000000002</v>
          </cell>
          <cell r="G225">
            <v>37202</v>
          </cell>
          <cell r="H225">
            <v>1</v>
          </cell>
        </row>
        <row r="226">
          <cell r="A226">
            <v>37203</v>
          </cell>
          <cell r="B226">
            <v>697.65</v>
          </cell>
          <cell r="D226">
            <v>37203</v>
          </cell>
          <cell r="E226">
            <v>2.5325000000000002</v>
          </cell>
          <cell r="G226">
            <v>37203</v>
          </cell>
          <cell r="H226">
            <v>1</v>
          </cell>
        </row>
        <row r="227">
          <cell r="A227">
            <v>37204</v>
          </cell>
          <cell r="B227">
            <v>699.45</v>
          </cell>
          <cell r="D227">
            <v>37204</v>
          </cell>
          <cell r="E227">
            <v>2.5350000000000001</v>
          </cell>
          <cell r="G227">
            <v>37204</v>
          </cell>
          <cell r="H227">
            <v>1</v>
          </cell>
        </row>
        <row r="228">
          <cell r="A228">
            <v>37207</v>
          </cell>
          <cell r="B228">
            <v>703.25</v>
          </cell>
          <cell r="D228">
            <v>37207</v>
          </cell>
          <cell r="E228">
            <v>2.5499999999999998</v>
          </cell>
          <cell r="G228">
            <v>37207</v>
          </cell>
          <cell r="H228">
            <v>0.99950000000000006</v>
          </cell>
        </row>
        <row r="229">
          <cell r="A229">
            <v>37208</v>
          </cell>
          <cell r="B229">
            <v>689.15</v>
          </cell>
          <cell r="D229">
            <v>37208</v>
          </cell>
          <cell r="E229">
            <v>2.5209999999999999</v>
          </cell>
          <cell r="G229">
            <v>37208</v>
          </cell>
          <cell r="H229">
            <v>1</v>
          </cell>
        </row>
        <row r="230">
          <cell r="A230">
            <v>37209</v>
          </cell>
          <cell r="B230">
            <v>686.15</v>
          </cell>
          <cell r="D230">
            <v>37209</v>
          </cell>
          <cell r="E230">
            <v>2.544</v>
          </cell>
          <cell r="G230">
            <v>37209</v>
          </cell>
          <cell r="H230">
            <v>1</v>
          </cell>
        </row>
        <row r="231">
          <cell r="A231">
            <v>37211</v>
          </cell>
          <cell r="B231">
            <v>678.25</v>
          </cell>
          <cell r="D231">
            <v>37211</v>
          </cell>
          <cell r="E231">
            <v>2.5265</v>
          </cell>
          <cell r="G231">
            <v>37211</v>
          </cell>
          <cell r="H231">
            <v>1</v>
          </cell>
        </row>
        <row r="232">
          <cell r="A232">
            <v>37214</v>
          </cell>
          <cell r="B232">
            <v>674.9</v>
          </cell>
          <cell r="D232">
            <v>37214</v>
          </cell>
          <cell r="E232">
            <v>2.52</v>
          </cell>
          <cell r="G232">
            <v>37214</v>
          </cell>
          <cell r="H232">
            <v>1</v>
          </cell>
        </row>
        <row r="233">
          <cell r="A233">
            <v>37215</v>
          </cell>
          <cell r="B233">
            <v>680.88</v>
          </cell>
          <cell r="D233">
            <v>37215</v>
          </cell>
          <cell r="E233">
            <v>2.5535000000000001</v>
          </cell>
          <cell r="G233">
            <v>37215</v>
          </cell>
          <cell r="H233">
            <v>1</v>
          </cell>
        </row>
        <row r="234">
          <cell r="A234">
            <v>37216</v>
          </cell>
          <cell r="B234">
            <v>674.5</v>
          </cell>
          <cell r="D234">
            <v>37216</v>
          </cell>
          <cell r="E234">
            <v>2.5430000000000001</v>
          </cell>
          <cell r="G234">
            <v>37216</v>
          </cell>
          <cell r="H234">
            <v>1</v>
          </cell>
        </row>
        <row r="235">
          <cell r="A235">
            <v>37217</v>
          </cell>
          <cell r="B235">
            <v>677.5</v>
          </cell>
          <cell r="D235">
            <v>37217</v>
          </cell>
          <cell r="E235">
            <v>2.5335000000000001</v>
          </cell>
          <cell r="G235">
            <v>37217</v>
          </cell>
          <cell r="H235">
            <v>1</v>
          </cell>
        </row>
        <row r="236">
          <cell r="A236">
            <v>37218</v>
          </cell>
          <cell r="B236">
            <v>676.15</v>
          </cell>
          <cell r="D236">
            <v>37218</v>
          </cell>
          <cell r="E236">
            <v>2.5019999999999998</v>
          </cell>
          <cell r="G236">
            <v>37218</v>
          </cell>
          <cell r="H236">
            <v>1</v>
          </cell>
        </row>
        <row r="237">
          <cell r="A237">
            <v>37221</v>
          </cell>
          <cell r="B237">
            <v>670.65</v>
          </cell>
          <cell r="D237">
            <v>37221</v>
          </cell>
          <cell r="E237">
            <v>2.4569999999999999</v>
          </cell>
          <cell r="G237">
            <v>37221</v>
          </cell>
          <cell r="H237">
            <v>1</v>
          </cell>
        </row>
        <row r="238">
          <cell r="A238">
            <v>37222</v>
          </cell>
          <cell r="B238">
            <v>670.95</v>
          </cell>
          <cell r="D238">
            <v>37222</v>
          </cell>
          <cell r="E238">
            <v>2.4670000000000001</v>
          </cell>
          <cell r="G238">
            <v>37222</v>
          </cell>
          <cell r="H238">
            <v>0.99880000000000002</v>
          </cell>
        </row>
        <row r="239">
          <cell r="A239">
            <v>37223</v>
          </cell>
          <cell r="B239">
            <v>676.25</v>
          </cell>
          <cell r="D239">
            <v>37223</v>
          </cell>
          <cell r="E239">
            <v>2.4820000000000002</v>
          </cell>
          <cell r="G239">
            <v>37223</v>
          </cell>
          <cell r="H239">
            <v>1</v>
          </cell>
        </row>
        <row r="240">
          <cell r="A240">
            <v>37224</v>
          </cell>
          <cell r="B240">
            <v>686.85</v>
          </cell>
          <cell r="D240">
            <v>37224</v>
          </cell>
          <cell r="E240">
            <v>2.5415000000000001</v>
          </cell>
          <cell r="G240">
            <v>37224</v>
          </cell>
          <cell r="H240">
            <v>0.999</v>
          </cell>
        </row>
        <row r="241">
          <cell r="A241">
            <v>37225</v>
          </cell>
          <cell r="B241">
            <v>686.15</v>
          </cell>
          <cell r="D241">
            <v>37225</v>
          </cell>
          <cell r="E241">
            <v>2.4984999999999999</v>
          </cell>
          <cell r="G241">
            <v>37225</v>
          </cell>
          <cell r="H241">
            <v>1</v>
          </cell>
        </row>
        <row r="242">
          <cell r="A242">
            <v>37228</v>
          </cell>
          <cell r="B242">
            <v>676.15</v>
          </cell>
          <cell r="D242">
            <v>37228</v>
          </cell>
          <cell r="E242">
            <v>2.4514999999999998</v>
          </cell>
          <cell r="G242">
            <v>37228</v>
          </cell>
          <cell r="H242">
            <v>1</v>
          </cell>
        </row>
        <row r="243">
          <cell r="A243">
            <v>37229</v>
          </cell>
          <cell r="B243">
            <v>669.15</v>
          </cell>
          <cell r="D243">
            <v>37229</v>
          </cell>
          <cell r="E243">
            <v>2.4369999999999998</v>
          </cell>
          <cell r="G243">
            <v>37229</v>
          </cell>
          <cell r="H243">
            <v>1</v>
          </cell>
        </row>
        <row r="244">
          <cell r="A244">
            <v>37230</v>
          </cell>
          <cell r="B244">
            <v>671.35</v>
          </cell>
          <cell r="D244">
            <v>37230</v>
          </cell>
          <cell r="E244">
            <v>2.4359999999999999</v>
          </cell>
          <cell r="G244">
            <v>37230</v>
          </cell>
          <cell r="H244">
            <v>1</v>
          </cell>
        </row>
        <row r="245">
          <cell r="A245">
            <v>37231</v>
          </cell>
          <cell r="B245">
            <v>674.65</v>
          </cell>
          <cell r="D245">
            <v>37231</v>
          </cell>
          <cell r="E245">
            <v>2.42</v>
          </cell>
          <cell r="G245">
            <v>37231</v>
          </cell>
          <cell r="H245">
            <v>0.99950000000000006</v>
          </cell>
        </row>
        <row r="246">
          <cell r="A246">
            <v>37232</v>
          </cell>
          <cell r="B246">
            <v>673.15</v>
          </cell>
          <cell r="D246">
            <v>37232</v>
          </cell>
          <cell r="E246">
            <v>2.39</v>
          </cell>
          <cell r="G246">
            <v>37232</v>
          </cell>
          <cell r="H246">
            <v>1</v>
          </cell>
        </row>
        <row r="247">
          <cell r="A247">
            <v>37235</v>
          </cell>
          <cell r="B247">
            <v>664.4</v>
          </cell>
          <cell r="D247">
            <v>37235</v>
          </cell>
          <cell r="E247">
            <v>2.3319999999999999</v>
          </cell>
          <cell r="G247">
            <v>37235</v>
          </cell>
          <cell r="H247">
            <v>1</v>
          </cell>
        </row>
        <row r="248">
          <cell r="A248">
            <v>37236</v>
          </cell>
          <cell r="B248">
            <v>666.15</v>
          </cell>
          <cell r="D248">
            <v>37236</v>
          </cell>
          <cell r="E248">
            <v>2.3675000000000002</v>
          </cell>
          <cell r="G248">
            <v>37236</v>
          </cell>
          <cell r="H248">
            <v>1</v>
          </cell>
        </row>
        <row r="249">
          <cell r="A249">
            <v>37237</v>
          </cell>
          <cell r="B249">
            <v>669.75</v>
          </cell>
          <cell r="D249">
            <v>37237</v>
          </cell>
          <cell r="E249">
            <v>2.3570000000000002</v>
          </cell>
          <cell r="G249">
            <v>37237</v>
          </cell>
          <cell r="H249">
            <v>1</v>
          </cell>
        </row>
        <row r="250">
          <cell r="A250">
            <v>37238</v>
          </cell>
          <cell r="B250">
            <v>670.65</v>
          </cell>
          <cell r="D250">
            <v>37238</v>
          </cell>
          <cell r="E250">
            <v>2.3730000000000002</v>
          </cell>
          <cell r="G250">
            <v>37238</v>
          </cell>
          <cell r="H250">
            <v>1</v>
          </cell>
        </row>
        <row r="251">
          <cell r="A251">
            <v>37239</v>
          </cell>
          <cell r="B251">
            <v>670.95</v>
          </cell>
          <cell r="D251">
            <v>37239</v>
          </cell>
          <cell r="E251">
            <v>2.3759999999999999</v>
          </cell>
          <cell r="G251">
            <v>37239</v>
          </cell>
          <cell r="H251">
            <v>1</v>
          </cell>
        </row>
        <row r="252">
          <cell r="A252">
            <v>37242</v>
          </cell>
          <cell r="B252">
            <v>665.42</v>
          </cell>
          <cell r="D252">
            <v>37242</v>
          </cell>
          <cell r="E252">
            <v>2.355</v>
          </cell>
          <cell r="G252">
            <v>37242</v>
          </cell>
          <cell r="H252">
            <v>1</v>
          </cell>
        </row>
        <row r="253">
          <cell r="A253">
            <v>37243</v>
          </cell>
          <cell r="B253">
            <v>663.65</v>
          </cell>
          <cell r="D253">
            <v>37243</v>
          </cell>
          <cell r="E253">
            <v>2.3050000000000002</v>
          </cell>
          <cell r="G253">
            <v>37243</v>
          </cell>
          <cell r="H253">
            <v>1</v>
          </cell>
        </row>
        <row r="254">
          <cell r="A254">
            <v>37244</v>
          </cell>
          <cell r="B254">
            <v>660.15</v>
          </cell>
          <cell r="D254">
            <v>37244</v>
          </cell>
          <cell r="E254">
            <v>2.2945000000000002</v>
          </cell>
          <cell r="G254">
            <v>37244</v>
          </cell>
          <cell r="H254">
            <v>1</v>
          </cell>
        </row>
        <row r="255">
          <cell r="A255">
            <v>37245</v>
          </cell>
          <cell r="B255">
            <v>667.65</v>
          </cell>
          <cell r="D255">
            <v>37245</v>
          </cell>
          <cell r="E255">
            <v>2.335</v>
          </cell>
          <cell r="G255">
            <v>37245</v>
          </cell>
          <cell r="H255">
            <v>1</v>
          </cell>
        </row>
        <row r="256">
          <cell r="A256">
            <v>37246</v>
          </cell>
          <cell r="B256">
            <v>664.65</v>
          </cell>
          <cell r="D256">
            <v>37246</v>
          </cell>
          <cell r="E256">
            <v>2.3424999999999998</v>
          </cell>
          <cell r="G256">
            <v>37246</v>
          </cell>
          <cell r="H256">
            <v>1</v>
          </cell>
        </row>
        <row r="257">
          <cell r="A257">
            <v>37249</v>
          </cell>
          <cell r="B257">
            <v>663.45</v>
          </cell>
          <cell r="D257">
            <v>37249</v>
          </cell>
          <cell r="E257">
            <v>2.3380000000000001</v>
          </cell>
          <cell r="G257">
            <v>37249</v>
          </cell>
          <cell r="H257">
            <v>1</v>
          </cell>
        </row>
        <row r="258">
          <cell r="A258">
            <v>37251</v>
          </cell>
          <cell r="B258">
            <v>660.95</v>
          </cell>
          <cell r="D258">
            <v>37251</v>
          </cell>
          <cell r="E258">
            <v>2.3245</v>
          </cell>
          <cell r="G258">
            <v>37251</v>
          </cell>
          <cell r="H258">
            <v>1</v>
          </cell>
        </row>
        <row r="259">
          <cell r="A259">
            <v>37252</v>
          </cell>
          <cell r="B259">
            <v>654.15</v>
          </cell>
          <cell r="D259">
            <v>37252</v>
          </cell>
          <cell r="E259">
            <v>2.3319999999999999</v>
          </cell>
          <cell r="G259">
            <v>37252</v>
          </cell>
          <cell r="H259">
            <v>1</v>
          </cell>
        </row>
        <row r="260">
          <cell r="A260">
            <v>37253</v>
          </cell>
          <cell r="B260">
            <v>661.25</v>
          </cell>
          <cell r="D260">
            <v>37253</v>
          </cell>
          <cell r="E260">
            <v>2.3115000000000001</v>
          </cell>
          <cell r="G260">
            <v>37253</v>
          </cell>
          <cell r="H260">
            <v>1</v>
          </cell>
        </row>
        <row r="261">
          <cell r="A261">
            <v>37256</v>
          </cell>
          <cell r="B261">
            <v>661.25</v>
          </cell>
          <cell r="D261">
            <v>37256</v>
          </cell>
          <cell r="E261">
            <v>2.3105000000000002</v>
          </cell>
          <cell r="G261">
            <v>37256</v>
          </cell>
          <cell r="H261">
            <v>1</v>
          </cell>
        </row>
        <row r="262">
          <cell r="A262">
            <v>37258</v>
          </cell>
          <cell r="B262">
            <v>651.75</v>
          </cell>
          <cell r="D262">
            <v>37258</v>
          </cell>
          <cell r="E262">
            <v>2.302</v>
          </cell>
          <cell r="G262">
            <v>37258</v>
          </cell>
          <cell r="H262">
            <v>1</v>
          </cell>
        </row>
        <row r="263">
          <cell r="A263">
            <v>37259</v>
          </cell>
          <cell r="B263">
            <v>646.25</v>
          </cell>
          <cell r="D263">
            <v>37259</v>
          </cell>
          <cell r="E263">
            <v>2.2949999999999999</v>
          </cell>
          <cell r="G263">
            <v>37259</v>
          </cell>
          <cell r="H263">
            <v>1</v>
          </cell>
        </row>
        <row r="264">
          <cell r="A264">
            <v>37260</v>
          </cell>
          <cell r="B264">
            <v>652.65</v>
          </cell>
          <cell r="D264">
            <v>37260</v>
          </cell>
          <cell r="E264">
            <v>2.331</v>
          </cell>
          <cell r="G264">
            <v>37260</v>
          </cell>
          <cell r="H264">
            <v>1</v>
          </cell>
        </row>
        <row r="265">
          <cell r="A265">
            <v>37263</v>
          </cell>
          <cell r="B265">
            <v>655.15</v>
          </cell>
          <cell r="D265">
            <v>37263</v>
          </cell>
          <cell r="E265">
            <v>2.327</v>
          </cell>
          <cell r="G265">
            <v>37263</v>
          </cell>
          <cell r="H265">
            <v>1</v>
          </cell>
        </row>
        <row r="266">
          <cell r="A266">
            <v>37264</v>
          </cell>
          <cell r="B266">
            <v>663.25</v>
          </cell>
          <cell r="D266">
            <v>37264</v>
          </cell>
          <cell r="E266">
            <v>2.3740000000000001</v>
          </cell>
          <cell r="G266">
            <v>37264</v>
          </cell>
          <cell r="H266">
            <v>1.4</v>
          </cell>
        </row>
        <row r="267">
          <cell r="A267">
            <v>37265</v>
          </cell>
          <cell r="B267">
            <v>670.7</v>
          </cell>
          <cell r="D267">
            <v>37265</v>
          </cell>
          <cell r="E267">
            <v>2.375</v>
          </cell>
          <cell r="G267">
            <v>37265</v>
          </cell>
          <cell r="H267">
            <v>1.504</v>
          </cell>
        </row>
        <row r="268">
          <cell r="A268">
            <v>37266</v>
          </cell>
          <cell r="B268">
            <v>682.15</v>
          </cell>
          <cell r="D268">
            <v>37266</v>
          </cell>
          <cell r="E268">
            <v>2.423</v>
          </cell>
          <cell r="G268">
            <v>37267</v>
          </cell>
          <cell r="H268">
            <v>1.675</v>
          </cell>
        </row>
        <row r="269">
          <cell r="A269">
            <v>37267</v>
          </cell>
          <cell r="B269">
            <v>676.6</v>
          </cell>
          <cell r="D269">
            <v>37267</v>
          </cell>
          <cell r="E269">
            <v>2.4015</v>
          </cell>
          <cell r="G269">
            <v>37270</v>
          </cell>
          <cell r="H269">
            <v>1.6540999999999999</v>
          </cell>
        </row>
        <row r="270">
          <cell r="A270">
            <v>37270</v>
          </cell>
          <cell r="B270">
            <v>666.3</v>
          </cell>
          <cell r="D270">
            <v>37270</v>
          </cell>
          <cell r="E270">
            <v>2.395</v>
          </cell>
          <cell r="G270">
            <v>37271</v>
          </cell>
          <cell r="H270">
            <v>1.7</v>
          </cell>
        </row>
        <row r="271">
          <cell r="A271">
            <v>37271</v>
          </cell>
          <cell r="B271">
            <v>667.65</v>
          </cell>
          <cell r="D271">
            <v>37271</v>
          </cell>
          <cell r="E271">
            <v>2.375</v>
          </cell>
          <cell r="G271">
            <v>37272</v>
          </cell>
          <cell r="H271">
            <v>1.835</v>
          </cell>
        </row>
        <row r="272">
          <cell r="A272">
            <v>37272</v>
          </cell>
          <cell r="B272">
            <v>670.15</v>
          </cell>
          <cell r="D272">
            <v>37272</v>
          </cell>
          <cell r="E272">
            <v>2.363</v>
          </cell>
          <cell r="G272">
            <v>37273</v>
          </cell>
          <cell r="H272">
            <v>1.9450000000000001</v>
          </cell>
        </row>
        <row r="273">
          <cell r="A273">
            <v>37273</v>
          </cell>
          <cell r="B273">
            <v>669.1</v>
          </cell>
          <cell r="D273">
            <v>37273</v>
          </cell>
          <cell r="E273">
            <v>2.3774999999999999</v>
          </cell>
          <cell r="G273">
            <v>37274</v>
          </cell>
          <cell r="H273">
            <v>1.925</v>
          </cell>
        </row>
        <row r="274">
          <cell r="A274">
            <v>37274</v>
          </cell>
          <cell r="B274">
            <v>671.65</v>
          </cell>
          <cell r="D274">
            <v>37274</v>
          </cell>
          <cell r="E274">
            <v>2.3650000000000002</v>
          </cell>
          <cell r="G274">
            <v>37277</v>
          </cell>
          <cell r="H274">
            <v>1.85</v>
          </cell>
        </row>
        <row r="275">
          <cell r="A275">
            <v>37277</v>
          </cell>
          <cell r="B275">
            <v>670.65</v>
          </cell>
          <cell r="D275">
            <v>37277</v>
          </cell>
          <cell r="E275">
            <v>2.3730000000000002</v>
          </cell>
          <cell r="G275">
            <v>37278</v>
          </cell>
          <cell r="H275">
            <v>1.9</v>
          </cell>
        </row>
        <row r="276">
          <cell r="A276">
            <v>37278</v>
          </cell>
          <cell r="B276">
            <v>666.75</v>
          </cell>
          <cell r="D276">
            <v>37278</v>
          </cell>
          <cell r="E276">
            <v>2.38</v>
          </cell>
          <cell r="G276">
            <v>37279</v>
          </cell>
          <cell r="H276">
            <v>1.875</v>
          </cell>
        </row>
        <row r="277">
          <cell r="A277">
            <v>37279</v>
          </cell>
          <cell r="B277">
            <v>671.5</v>
          </cell>
          <cell r="D277">
            <v>37279</v>
          </cell>
          <cell r="E277">
            <v>2.3780000000000001</v>
          </cell>
          <cell r="G277">
            <v>37280</v>
          </cell>
          <cell r="H277">
            <v>1.65</v>
          </cell>
        </row>
        <row r="278">
          <cell r="A278">
            <v>37280</v>
          </cell>
          <cell r="B278">
            <v>669.1</v>
          </cell>
          <cell r="D278">
            <v>37280</v>
          </cell>
          <cell r="E278">
            <v>2.3959999999999999</v>
          </cell>
          <cell r="G278">
            <v>37281</v>
          </cell>
          <cell r="H278">
            <v>1.7649999999999999</v>
          </cell>
        </row>
        <row r="279">
          <cell r="A279">
            <v>37281</v>
          </cell>
          <cell r="B279">
            <v>671.2</v>
          </cell>
          <cell r="D279">
            <v>37281</v>
          </cell>
          <cell r="E279">
            <v>2.407</v>
          </cell>
          <cell r="G279">
            <v>37284</v>
          </cell>
          <cell r="H279">
            <v>1.8149999999999999</v>
          </cell>
        </row>
        <row r="280">
          <cell r="A280">
            <v>37284</v>
          </cell>
          <cell r="B280">
            <v>678.72</v>
          </cell>
          <cell r="D280">
            <v>37284</v>
          </cell>
          <cell r="E280">
            <v>2.4239999999999999</v>
          </cell>
          <cell r="G280">
            <v>37285</v>
          </cell>
          <cell r="H280">
            <v>1.8</v>
          </cell>
        </row>
        <row r="281">
          <cell r="A281">
            <v>37285</v>
          </cell>
          <cell r="B281">
            <v>679.15</v>
          </cell>
          <cell r="D281">
            <v>37285</v>
          </cell>
          <cell r="E281">
            <v>2.4369999999999998</v>
          </cell>
          <cell r="G281">
            <v>37286</v>
          </cell>
          <cell r="H281">
            <v>1.925</v>
          </cell>
        </row>
        <row r="282">
          <cell r="A282">
            <v>37286</v>
          </cell>
          <cell r="B282">
            <v>677.55</v>
          </cell>
          <cell r="D282">
            <v>37286</v>
          </cell>
          <cell r="E282">
            <v>2.4325000000000001</v>
          </cell>
          <cell r="G282">
            <v>37287</v>
          </cell>
          <cell r="H282">
            <v>1.94</v>
          </cell>
        </row>
        <row r="283">
          <cell r="A283">
            <v>37287</v>
          </cell>
          <cell r="B283">
            <v>678.75</v>
          </cell>
          <cell r="D283">
            <v>37287</v>
          </cell>
          <cell r="E283">
            <v>2.4129999999999998</v>
          </cell>
          <cell r="G283">
            <v>37288</v>
          </cell>
          <cell r="H283">
            <v>2.0249999999999999</v>
          </cell>
        </row>
        <row r="284">
          <cell r="A284">
            <v>37288</v>
          </cell>
          <cell r="B284">
            <v>678.9</v>
          </cell>
          <cell r="D284">
            <v>37288</v>
          </cell>
          <cell r="E284">
            <v>2.42</v>
          </cell>
          <cell r="G284">
            <v>37291</v>
          </cell>
          <cell r="H284">
            <v>2.0249999999999999</v>
          </cell>
        </row>
        <row r="285">
          <cell r="A285">
            <v>37291</v>
          </cell>
          <cell r="B285">
            <v>687.35</v>
          </cell>
          <cell r="D285">
            <v>37291</v>
          </cell>
          <cell r="E285">
            <v>2.423</v>
          </cell>
          <cell r="G285">
            <v>37292</v>
          </cell>
          <cell r="H285">
            <v>2.0249999999999999</v>
          </cell>
        </row>
        <row r="286">
          <cell r="A286">
            <v>37292</v>
          </cell>
          <cell r="B286">
            <v>689.65</v>
          </cell>
          <cell r="D286">
            <v>37292</v>
          </cell>
          <cell r="E286">
            <v>2.42</v>
          </cell>
          <cell r="G286">
            <v>37293</v>
          </cell>
          <cell r="H286">
            <v>2.0249999999999999</v>
          </cell>
        </row>
        <row r="287">
          <cell r="A287">
            <v>37293</v>
          </cell>
          <cell r="B287">
            <v>688</v>
          </cell>
          <cell r="D287">
            <v>37293</v>
          </cell>
          <cell r="E287">
            <v>2.4355000000000002</v>
          </cell>
          <cell r="G287">
            <v>37294</v>
          </cell>
          <cell r="H287">
            <v>2.0249999999999999</v>
          </cell>
        </row>
        <row r="288">
          <cell r="A288">
            <v>37294</v>
          </cell>
          <cell r="B288">
            <v>687.25</v>
          </cell>
          <cell r="D288">
            <v>37294</v>
          </cell>
          <cell r="E288">
            <v>2.4624999999999999</v>
          </cell>
          <cell r="G288">
            <v>37295</v>
          </cell>
          <cell r="H288">
            <v>2.0249999999999999</v>
          </cell>
        </row>
        <row r="289">
          <cell r="A289">
            <v>37295</v>
          </cell>
          <cell r="B289">
            <v>685.25</v>
          </cell>
          <cell r="D289">
            <v>37295</v>
          </cell>
          <cell r="E289">
            <v>2.4554999999999998</v>
          </cell>
          <cell r="G289">
            <v>37298</v>
          </cell>
          <cell r="H289">
            <v>2.0249999999999999</v>
          </cell>
        </row>
        <row r="290">
          <cell r="A290">
            <v>37298</v>
          </cell>
          <cell r="B290">
            <v>684.75</v>
          </cell>
          <cell r="D290">
            <v>37298</v>
          </cell>
          <cell r="E290">
            <v>2.4565000000000001</v>
          </cell>
          <cell r="G290">
            <v>37299</v>
          </cell>
          <cell r="H290">
            <v>1.9</v>
          </cell>
        </row>
        <row r="291">
          <cell r="A291">
            <v>37299</v>
          </cell>
          <cell r="B291">
            <v>677.5</v>
          </cell>
          <cell r="D291">
            <v>37299</v>
          </cell>
          <cell r="E291">
            <v>2.4565000000000001</v>
          </cell>
          <cell r="G291">
            <v>37300</v>
          </cell>
          <cell r="H291">
            <v>1.9650000000000001</v>
          </cell>
        </row>
        <row r="292">
          <cell r="A292">
            <v>37300</v>
          </cell>
          <cell r="B292">
            <v>673.65</v>
          </cell>
          <cell r="D292">
            <v>37300</v>
          </cell>
          <cell r="E292">
            <v>2.4089999999999998</v>
          </cell>
          <cell r="G292">
            <v>37301</v>
          </cell>
          <cell r="H292">
            <v>1.9</v>
          </cell>
        </row>
        <row r="293">
          <cell r="A293">
            <v>37301</v>
          </cell>
          <cell r="B293">
            <v>676.6</v>
          </cell>
          <cell r="D293">
            <v>37301</v>
          </cell>
          <cell r="E293">
            <v>2.4304999999999999</v>
          </cell>
          <cell r="G293">
            <v>37302</v>
          </cell>
          <cell r="H293">
            <v>1.9</v>
          </cell>
        </row>
        <row r="294">
          <cell r="A294">
            <v>37302</v>
          </cell>
          <cell r="B294">
            <v>677.15</v>
          </cell>
          <cell r="D294">
            <v>37302</v>
          </cell>
          <cell r="E294">
            <v>2.427</v>
          </cell>
          <cell r="G294">
            <v>37305</v>
          </cell>
          <cell r="H294">
            <v>2.0649999999999999</v>
          </cell>
        </row>
        <row r="295">
          <cell r="A295">
            <v>37305</v>
          </cell>
          <cell r="B295">
            <v>673.25</v>
          </cell>
          <cell r="D295">
            <v>37305</v>
          </cell>
          <cell r="E295">
            <v>2.4315000000000002</v>
          </cell>
          <cell r="G295">
            <v>37306</v>
          </cell>
          <cell r="H295">
            <v>2.0249999999999999</v>
          </cell>
        </row>
        <row r="296">
          <cell r="A296">
            <v>37306</v>
          </cell>
          <cell r="B296">
            <v>672.95</v>
          </cell>
          <cell r="D296">
            <v>37306</v>
          </cell>
          <cell r="E296">
            <v>2.4249999999999998</v>
          </cell>
          <cell r="G296">
            <v>37307</v>
          </cell>
          <cell r="H296">
            <v>2.0550000000000002</v>
          </cell>
        </row>
        <row r="297">
          <cell r="A297">
            <v>37307</v>
          </cell>
          <cell r="B297">
            <v>674.65</v>
          </cell>
          <cell r="D297">
            <v>37307</v>
          </cell>
          <cell r="E297">
            <v>2.4195000000000002</v>
          </cell>
          <cell r="G297">
            <v>37308</v>
          </cell>
          <cell r="H297">
            <v>1.9950000000000001</v>
          </cell>
        </row>
        <row r="298">
          <cell r="A298">
            <v>37308</v>
          </cell>
          <cell r="B298">
            <v>673.25</v>
          </cell>
          <cell r="D298">
            <v>37308</v>
          </cell>
          <cell r="E298">
            <v>2.4224999999999999</v>
          </cell>
          <cell r="G298">
            <v>37309</v>
          </cell>
          <cell r="H298">
            <v>2.0249999999999999</v>
          </cell>
        </row>
        <row r="299">
          <cell r="A299">
            <v>37309</v>
          </cell>
          <cell r="B299">
            <v>675.45</v>
          </cell>
          <cell r="D299">
            <v>37309</v>
          </cell>
          <cell r="E299">
            <v>2.4215</v>
          </cell>
          <cell r="G299">
            <v>37312</v>
          </cell>
          <cell r="H299">
            <v>2.0550000000000002</v>
          </cell>
        </row>
        <row r="300">
          <cell r="A300">
            <v>37312</v>
          </cell>
          <cell r="B300">
            <v>673.65</v>
          </cell>
          <cell r="D300">
            <v>37312</v>
          </cell>
          <cell r="E300">
            <v>2.3940000000000001</v>
          </cell>
          <cell r="G300">
            <v>37313</v>
          </cell>
          <cell r="H300">
            <v>2.14</v>
          </cell>
        </row>
        <row r="301">
          <cell r="A301">
            <v>37313</v>
          </cell>
          <cell r="B301">
            <v>674.8</v>
          </cell>
          <cell r="D301">
            <v>37313</v>
          </cell>
          <cell r="E301">
            <v>2.395</v>
          </cell>
          <cell r="G301">
            <v>37314</v>
          </cell>
          <cell r="H301">
            <v>2.1150000000000002</v>
          </cell>
        </row>
        <row r="302">
          <cell r="A302">
            <v>37314</v>
          </cell>
          <cell r="B302">
            <v>673.15</v>
          </cell>
          <cell r="D302">
            <v>37314</v>
          </cell>
          <cell r="E302">
            <v>2.3559999999999999</v>
          </cell>
          <cell r="G302">
            <v>37315</v>
          </cell>
          <cell r="H302">
            <v>2.105</v>
          </cell>
        </row>
        <row r="303">
          <cell r="A303">
            <v>37315</v>
          </cell>
          <cell r="B303">
            <v>672.15</v>
          </cell>
          <cell r="D303">
            <v>37315</v>
          </cell>
          <cell r="E303">
            <v>2.3635000000000002</v>
          </cell>
          <cell r="G303">
            <v>37316</v>
          </cell>
          <cell r="H303">
            <v>2.0649999999999999</v>
          </cell>
        </row>
        <row r="304">
          <cell r="A304">
            <v>37316</v>
          </cell>
          <cell r="B304">
            <v>668.25</v>
          </cell>
          <cell r="D304">
            <v>37316</v>
          </cell>
          <cell r="E304">
            <v>2.3445</v>
          </cell>
          <cell r="G304">
            <v>37319</v>
          </cell>
          <cell r="H304">
            <v>2</v>
          </cell>
        </row>
        <row r="305">
          <cell r="A305">
            <v>37319</v>
          </cell>
          <cell r="B305">
            <v>665.65</v>
          </cell>
          <cell r="D305">
            <v>37319</v>
          </cell>
          <cell r="E305">
            <v>2.3254999999999999</v>
          </cell>
          <cell r="G305">
            <v>37320</v>
          </cell>
          <cell r="H305">
            <v>2.0299999999999998</v>
          </cell>
        </row>
        <row r="306">
          <cell r="A306">
            <v>37320</v>
          </cell>
          <cell r="B306">
            <v>667.42</v>
          </cell>
          <cell r="D306">
            <v>37320</v>
          </cell>
          <cell r="E306">
            <v>2.3315000000000001</v>
          </cell>
          <cell r="G306">
            <v>37321</v>
          </cell>
          <cell r="H306">
            <v>2.0724999999999998</v>
          </cell>
        </row>
        <row r="307">
          <cell r="A307">
            <v>37321</v>
          </cell>
          <cell r="B307">
            <v>667.2</v>
          </cell>
          <cell r="D307">
            <v>37321</v>
          </cell>
          <cell r="E307">
            <v>2.3675000000000002</v>
          </cell>
          <cell r="G307">
            <v>37322</v>
          </cell>
          <cell r="H307">
            <v>2.19</v>
          </cell>
        </row>
        <row r="308">
          <cell r="A308">
            <v>37322</v>
          </cell>
          <cell r="B308">
            <v>664.65</v>
          </cell>
          <cell r="D308">
            <v>37322</v>
          </cell>
          <cell r="E308">
            <v>2.3704999999999998</v>
          </cell>
          <cell r="G308">
            <v>37323</v>
          </cell>
          <cell r="H308">
            <v>2.2400000000000002</v>
          </cell>
        </row>
        <row r="309">
          <cell r="A309">
            <v>37323</v>
          </cell>
          <cell r="B309">
            <v>660.15</v>
          </cell>
          <cell r="D309">
            <v>37323</v>
          </cell>
          <cell r="E309">
            <v>2.3515000000000001</v>
          </cell>
          <cell r="G309">
            <v>37326</v>
          </cell>
          <cell r="H309">
            <v>2.2799999999999998</v>
          </cell>
        </row>
        <row r="310">
          <cell r="A310">
            <v>37326</v>
          </cell>
          <cell r="B310">
            <v>662.05</v>
          </cell>
          <cell r="D310">
            <v>37326</v>
          </cell>
          <cell r="E310">
            <v>2.3559999999999999</v>
          </cell>
          <cell r="G310">
            <v>37327</v>
          </cell>
          <cell r="H310">
            <v>2.39</v>
          </cell>
        </row>
        <row r="311">
          <cell r="A311">
            <v>37327</v>
          </cell>
          <cell r="B311">
            <v>661.25</v>
          </cell>
          <cell r="D311">
            <v>37327</v>
          </cell>
          <cell r="E311">
            <v>2.3294999999999999</v>
          </cell>
          <cell r="G311">
            <v>37328</v>
          </cell>
          <cell r="H311">
            <v>2.37</v>
          </cell>
        </row>
        <row r="312">
          <cell r="A312">
            <v>37328</v>
          </cell>
          <cell r="B312">
            <v>655.76</v>
          </cell>
          <cell r="D312">
            <v>37328</v>
          </cell>
          <cell r="E312">
            <v>2.3490000000000002</v>
          </cell>
          <cell r="G312">
            <v>37329</v>
          </cell>
          <cell r="H312">
            <v>2.37</v>
          </cell>
        </row>
        <row r="313">
          <cell r="A313">
            <v>37329</v>
          </cell>
          <cell r="B313">
            <v>654.54999999999995</v>
          </cell>
          <cell r="D313">
            <v>37329</v>
          </cell>
          <cell r="E313">
            <v>2.3439999999999999</v>
          </cell>
          <cell r="G313">
            <v>37330</v>
          </cell>
          <cell r="H313">
            <v>2.2999999999999998</v>
          </cell>
        </row>
        <row r="314">
          <cell r="A314">
            <v>37330</v>
          </cell>
          <cell r="B314">
            <v>659.1</v>
          </cell>
          <cell r="D314">
            <v>37330</v>
          </cell>
          <cell r="E314">
            <v>2.3464999999999998</v>
          </cell>
          <cell r="G314">
            <v>37333</v>
          </cell>
          <cell r="H314">
            <v>2.335</v>
          </cell>
        </row>
        <row r="315">
          <cell r="A315">
            <v>37333</v>
          </cell>
          <cell r="B315">
            <v>656.75</v>
          </cell>
          <cell r="D315">
            <v>37333</v>
          </cell>
          <cell r="E315">
            <v>2.3410000000000002</v>
          </cell>
          <cell r="G315">
            <v>37334</v>
          </cell>
          <cell r="H315">
            <v>2.42</v>
          </cell>
        </row>
        <row r="316">
          <cell r="A316">
            <v>37334</v>
          </cell>
          <cell r="B316">
            <v>657.25</v>
          </cell>
          <cell r="D316">
            <v>37334</v>
          </cell>
          <cell r="E316">
            <v>2.343</v>
          </cell>
          <cell r="G316">
            <v>37335</v>
          </cell>
          <cell r="H316">
            <v>2.4500000000000002</v>
          </cell>
        </row>
        <row r="317">
          <cell r="A317">
            <v>37335</v>
          </cell>
          <cell r="B317">
            <v>657.65</v>
          </cell>
          <cell r="D317">
            <v>37335</v>
          </cell>
          <cell r="E317">
            <v>2.3439999999999999</v>
          </cell>
          <cell r="G317">
            <v>37336</v>
          </cell>
          <cell r="H317">
            <v>2.38</v>
          </cell>
        </row>
        <row r="318">
          <cell r="A318">
            <v>37336</v>
          </cell>
          <cell r="B318">
            <v>662.65</v>
          </cell>
          <cell r="D318">
            <v>37336</v>
          </cell>
          <cell r="E318">
            <v>2.3420000000000001</v>
          </cell>
          <cell r="G318">
            <v>37337</v>
          </cell>
          <cell r="H318">
            <v>2.97</v>
          </cell>
        </row>
        <row r="319">
          <cell r="A319">
            <v>37337</v>
          </cell>
          <cell r="B319">
            <v>668.45</v>
          </cell>
          <cell r="D319">
            <v>37337</v>
          </cell>
          <cell r="E319">
            <v>2.3614999999999999</v>
          </cell>
          <cell r="G319">
            <v>37340</v>
          </cell>
          <cell r="H319">
            <v>2.9750000000000001</v>
          </cell>
        </row>
        <row r="320">
          <cell r="A320">
            <v>37340</v>
          </cell>
          <cell r="B320">
            <v>670.15</v>
          </cell>
          <cell r="D320">
            <v>37340</v>
          </cell>
          <cell r="E320">
            <v>2.3650000000000002</v>
          </cell>
          <cell r="G320">
            <v>37341</v>
          </cell>
          <cell r="H320">
            <v>2.8650000000000002</v>
          </cell>
        </row>
        <row r="321">
          <cell r="A321">
            <v>37341</v>
          </cell>
          <cell r="B321">
            <v>667.35</v>
          </cell>
          <cell r="D321">
            <v>37341</v>
          </cell>
          <cell r="E321">
            <v>2.3464999999999998</v>
          </cell>
          <cell r="G321">
            <v>37342</v>
          </cell>
          <cell r="H321">
            <v>2.95</v>
          </cell>
        </row>
        <row r="322">
          <cell r="A322">
            <v>37342</v>
          </cell>
          <cell r="B322">
            <v>657.15</v>
          </cell>
          <cell r="D322">
            <v>37342</v>
          </cell>
          <cell r="E322">
            <v>2.323</v>
          </cell>
          <cell r="G322">
            <v>37343</v>
          </cell>
          <cell r="H322">
            <v>2.95</v>
          </cell>
        </row>
        <row r="323">
          <cell r="A323">
            <v>37343</v>
          </cell>
          <cell r="B323">
            <v>656.45</v>
          </cell>
          <cell r="D323">
            <v>37343</v>
          </cell>
          <cell r="E323">
            <v>2.3250000000000002</v>
          </cell>
          <cell r="G323">
            <v>37344</v>
          </cell>
          <cell r="H323">
            <v>2.9350000000000001</v>
          </cell>
        </row>
        <row r="324">
          <cell r="A324">
            <v>37347</v>
          </cell>
          <cell r="B324">
            <v>656</v>
          </cell>
          <cell r="D324">
            <v>37347</v>
          </cell>
          <cell r="E324">
            <v>2.2959999999999998</v>
          </cell>
          <cell r="G324">
            <v>37348</v>
          </cell>
          <cell r="H324">
            <v>2.9</v>
          </cell>
        </row>
        <row r="325">
          <cell r="A325">
            <v>37348</v>
          </cell>
          <cell r="B325">
            <v>657.2</v>
          </cell>
          <cell r="D325">
            <v>37348</v>
          </cell>
          <cell r="E325">
            <v>2.298</v>
          </cell>
          <cell r="G325">
            <v>37349</v>
          </cell>
          <cell r="H325">
            <v>2.94</v>
          </cell>
        </row>
        <row r="326">
          <cell r="A326">
            <v>37349</v>
          </cell>
          <cell r="B326">
            <v>662.35</v>
          </cell>
          <cell r="D326">
            <v>37349</v>
          </cell>
          <cell r="E326">
            <v>2.3119999999999998</v>
          </cell>
          <cell r="G326">
            <v>37350</v>
          </cell>
          <cell r="H326">
            <v>2.74</v>
          </cell>
        </row>
        <row r="327">
          <cell r="A327">
            <v>37350</v>
          </cell>
          <cell r="B327">
            <v>658.95</v>
          </cell>
          <cell r="D327">
            <v>37350</v>
          </cell>
          <cell r="E327">
            <v>2.3010000000000002</v>
          </cell>
          <cell r="G327">
            <v>37351</v>
          </cell>
          <cell r="H327">
            <v>2.7</v>
          </cell>
        </row>
        <row r="328">
          <cell r="A328">
            <v>37351</v>
          </cell>
          <cell r="B328">
            <v>647.15</v>
          </cell>
          <cell r="D328">
            <v>37351</v>
          </cell>
          <cell r="E328">
            <v>2.2770000000000001</v>
          </cell>
          <cell r="G328">
            <v>37354</v>
          </cell>
          <cell r="H328">
            <v>2.76</v>
          </cell>
        </row>
        <row r="329">
          <cell r="A329">
            <v>37354</v>
          </cell>
          <cell r="B329">
            <v>647.79999999999995</v>
          </cell>
          <cell r="D329">
            <v>37354</v>
          </cell>
          <cell r="E329">
            <v>2.2839999999999998</v>
          </cell>
          <cell r="G329">
            <v>37355</v>
          </cell>
          <cell r="H329">
            <v>2.77</v>
          </cell>
        </row>
        <row r="330">
          <cell r="A330">
            <v>37355</v>
          </cell>
          <cell r="B330">
            <v>648.15</v>
          </cell>
          <cell r="D330">
            <v>37355</v>
          </cell>
          <cell r="E330">
            <v>2.2770000000000001</v>
          </cell>
          <cell r="G330">
            <v>37356</v>
          </cell>
          <cell r="H330">
            <v>2.78</v>
          </cell>
        </row>
        <row r="331">
          <cell r="A331">
            <v>37356</v>
          </cell>
          <cell r="B331">
            <v>641.04999999999995</v>
          </cell>
          <cell r="D331">
            <v>37356</v>
          </cell>
          <cell r="E331">
            <v>2.2650000000000001</v>
          </cell>
          <cell r="G331">
            <v>37357</v>
          </cell>
          <cell r="H331">
            <v>2.7749999999999999</v>
          </cell>
        </row>
        <row r="332">
          <cell r="A332">
            <v>37357</v>
          </cell>
          <cell r="B332">
            <v>645.65</v>
          </cell>
          <cell r="D332">
            <v>37357</v>
          </cell>
          <cell r="E332">
            <v>2.2829999999999999</v>
          </cell>
          <cell r="G332">
            <v>37358</v>
          </cell>
          <cell r="H332">
            <v>2.8250000000000002</v>
          </cell>
        </row>
        <row r="333">
          <cell r="A333">
            <v>37358</v>
          </cell>
          <cell r="B333">
            <v>642.65</v>
          </cell>
          <cell r="D333">
            <v>37358</v>
          </cell>
          <cell r="E333">
            <v>2.294</v>
          </cell>
          <cell r="G333">
            <v>37361</v>
          </cell>
          <cell r="H333">
            <v>2.95</v>
          </cell>
        </row>
        <row r="334">
          <cell r="A334">
            <v>37361</v>
          </cell>
          <cell r="B334">
            <v>647.65</v>
          </cell>
          <cell r="D334">
            <v>37361</v>
          </cell>
          <cell r="E334">
            <v>2.323</v>
          </cell>
          <cell r="G334">
            <v>37362</v>
          </cell>
          <cell r="H334">
            <v>2.75</v>
          </cell>
        </row>
        <row r="335">
          <cell r="A335">
            <v>37362</v>
          </cell>
          <cell r="B335">
            <v>647.16999999999996</v>
          </cell>
          <cell r="D335">
            <v>37362</v>
          </cell>
          <cell r="E335">
            <v>2.3144999999999998</v>
          </cell>
          <cell r="G335">
            <v>37363</v>
          </cell>
          <cell r="H335">
            <v>2.83</v>
          </cell>
        </row>
        <row r="336">
          <cell r="A336">
            <v>37363</v>
          </cell>
          <cell r="B336">
            <v>644.54999999999995</v>
          </cell>
          <cell r="D336">
            <v>37363</v>
          </cell>
          <cell r="E336">
            <v>2.3224999999999998</v>
          </cell>
          <cell r="G336">
            <v>37364</v>
          </cell>
          <cell r="H336">
            <v>3</v>
          </cell>
        </row>
        <row r="337">
          <cell r="A337">
            <v>37364</v>
          </cell>
          <cell r="B337">
            <v>647.45000000000005</v>
          </cell>
          <cell r="D337">
            <v>37364</v>
          </cell>
          <cell r="E337">
            <v>2.3224999999999998</v>
          </cell>
          <cell r="G337">
            <v>37365</v>
          </cell>
          <cell r="H337">
            <v>3.12</v>
          </cell>
        </row>
        <row r="338">
          <cell r="A338">
            <v>37365</v>
          </cell>
          <cell r="B338">
            <v>647.85</v>
          </cell>
          <cell r="D338">
            <v>37365</v>
          </cell>
          <cell r="E338">
            <v>2.3304999999999998</v>
          </cell>
          <cell r="G338">
            <v>37368</v>
          </cell>
          <cell r="H338">
            <v>3.13</v>
          </cell>
        </row>
        <row r="339">
          <cell r="A339">
            <v>37368</v>
          </cell>
          <cell r="B339">
            <v>654.20000000000005</v>
          </cell>
          <cell r="D339">
            <v>37368</v>
          </cell>
          <cell r="E339">
            <v>2.34</v>
          </cell>
          <cell r="G339">
            <v>37369</v>
          </cell>
          <cell r="H339">
            <v>3.12</v>
          </cell>
        </row>
        <row r="340">
          <cell r="A340">
            <v>37369</v>
          </cell>
          <cell r="B340">
            <v>653.95000000000005</v>
          </cell>
          <cell r="D340">
            <v>37369</v>
          </cell>
          <cell r="E340">
            <v>2.3610000000000002</v>
          </cell>
          <cell r="G340">
            <v>37370</v>
          </cell>
          <cell r="H340">
            <v>3.12</v>
          </cell>
        </row>
        <row r="341">
          <cell r="A341">
            <v>37370</v>
          </cell>
          <cell r="B341">
            <v>653.95000000000005</v>
          </cell>
          <cell r="D341">
            <v>37370</v>
          </cell>
          <cell r="E341">
            <v>2.3540000000000001</v>
          </cell>
          <cell r="G341">
            <v>37371</v>
          </cell>
          <cell r="H341">
            <v>3.13</v>
          </cell>
        </row>
        <row r="342">
          <cell r="A342">
            <v>37371</v>
          </cell>
          <cell r="B342">
            <v>652.75</v>
          </cell>
          <cell r="D342">
            <v>37371</v>
          </cell>
          <cell r="E342">
            <v>2.363</v>
          </cell>
          <cell r="G342">
            <v>37372</v>
          </cell>
          <cell r="H342">
            <v>3.12</v>
          </cell>
        </row>
        <row r="343">
          <cell r="A343">
            <v>37372</v>
          </cell>
          <cell r="B343">
            <v>651.15</v>
          </cell>
          <cell r="D343">
            <v>37372</v>
          </cell>
          <cell r="E343">
            <v>2.3715000000000002</v>
          </cell>
          <cell r="G343">
            <v>37375</v>
          </cell>
          <cell r="H343">
            <v>2.95</v>
          </cell>
        </row>
        <row r="344">
          <cell r="A344">
            <v>37375</v>
          </cell>
          <cell r="B344">
            <v>647.75</v>
          </cell>
          <cell r="D344">
            <v>37375</v>
          </cell>
          <cell r="E344">
            <v>2.3639999999999999</v>
          </cell>
          <cell r="G344">
            <v>37376</v>
          </cell>
          <cell r="H344">
            <v>2.96</v>
          </cell>
        </row>
        <row r="345">
          <cell r="A345">
            <v>37376</v>
          </cell>
          <cell r="B345">
            <v>646.85</v>
          </cell>
          <cell r="D345">
            <v>37376</v>
          </cell>
          <cell r="E345">
            <v>2.3610000000000002</v>
          </cell>
          <cell r="G345">
            <v>37377</v>
          </cell>
          <cell r="H345">
            <v>2.9849999999999999</v>
          </cell>
        </row>
        <row r="346">
          <cell r="A346">
            <v>37378</v>
          </cell>
          <cell r="B346">
            <v>651.95000000000005</v>
          </cell>
          <cell r="D346">
            <v>37378</v>
          </cell>
          <cell r="E346">
            <v>2.4064999999999999</v>
          </cell>
          <cell r="G346">
            <v>37379</v>
          </cell>
          <cell r="H346">
            <v>3.17</v>
          </cell>
        </row>
        <row r="347">
          <cell r="A347">
            <v>37379</v>
          </cell>
          <cell r="B347">
            <v>653.15</v>
          </cell>
          <cell r="D347">
            <v>37379</v>
          </cell>
          <cell r="E347">
            <v>2.407</v>
          </cell>
          <cell r="G347">
            <v>37382</v>
          </cell>
          <cell r="H347">
            <v>3.165</v>
          </cell>
        </row>
        <row r="348">
          <cell r="A348">
            <v>37382</v>
          </cell>
          <cell r="B348">
            <v>656.65</v>
          </cell>
          <cell r="D348">
            <v>37382</v>
          </cell>
          <cell r="E348">
            <v>2.4209999999999998</v>
          </cell>
          <cell r="G348">
            <v>37383</v>
          </cell>
          <cell r="H348">
            <v>3.18</v>
          </cell>
        </row>
        <row r="349">
          <cell r="A349">
            <v>37383</v>
          </cell>
          <cell r="B349">
            <v>652.75</v>
          </cell>
          <cell r="D349">
            <v>37383</v>
          </cell>
          <cell r="E349">
            <v>2.4315000000000002</v>
          </cell>
          <cell r="G349">
            <v>37384</v>
          </cell>
          <cell r="H349">
            <v>3.19</v>
          </cell>
        </row>
        <row r="350">
          <cell r="A350">
            <v>37384</v>
          </cell>
          <cell r="B350">
            <v>652.35</v>
          </cell>
          <cell r="D350">
            <v>37384</v>
          </cell>
          <cell r="E350">
            <v>2.4369999999999998</v>
          </cell>
          <cell r="G350">
            <v>37385</v>
          </cell>
          <cell r="H350">
            <v>3.1850000000000001</v>
          </cell>
        </row>
        <row r="351">
          <cell r="A351">
            <v>37385</v>
          </cell>
          <cell r="B351">
            <v>658.1</v>
          </cell>
          <cell r="D351">
            <v>37385</v>
          </cell>
          <cell r="E351">
            <v>2.472</v>
          </cell>
          <cell r="G351">
            <v>37386</v>
          </cell>
          <cell r="H351">
            <v>3.19</v>
          </cell>
        </row>
        <row r="352">
          <cell r="A352">
            <v>37386</v>
          </cell>
          <cell r="B352">
            <v>655.15</v>
          </cell>
          <cell r="D352">
            <v>37386</v>
          </cell>
          <cell r="E352">
            <v>2.4645000000000001</v>
          </cell>
          <cell r="G352">
            <v>37389</v>
          </cell>
          <cell r="H352">
            <v>3.19</v>
          </cell>
        </row>
        <row r="353">
          <cell r="A353">
            <v>37389</v>
          </cell>
          <cell r="B353">
            <v>657.75</v>
          </cell>
          <cell r="D353">
            <v>37389</v>
          </cell>
          <cell r="E353">
            <v>2.5314999999999999</v>
          </cell>
          <cell r="G353">
            <v>37390</v>
          </cell>
          <cell r="H353">
            <v>3.22</v>
          </cell>
        </row>
        <row r="354">
          <cell r="A354">
            <v>37390</v>
          </cell>
          <cell r="B354">
            <v>654.65</v>
          </cell>
          <cell r="D354">
            <v>37390</v>
          </cell>
          <cell r="E354">
            <v>2.5070000000000001</v>
          </cell>
          <cell r="G354">
            <v>37391</v>
          </cell>
          <cell r="H354">
            <v>3.2149999999999999</v>
          </cell>
        </row>
        <row r="355">
          <cell r="A355">
            <v>37391</v>
          </cell>
          <cell r="B355">
            <v>651.65</v>
          </cell>
          <cell r="D355">
            <v>37391</v>
          </cell>
          <cell r="E355">
            <v>2.5019999999999998</v>
          </cell>
          <cell r="G355">
            <v>37392</v>
          </cell>
          <cell r="H355">
            <v>3.2349999999999999</v>
          </cell>
        </row>
        <row r="356">
          <cell r="A356">
            <v>37392</v>
          </cell>
          <cell r="B356">
            <v>651.75</v>
          </cell>
          <cell r="D356">
            <v>37392</v>
          </cell>
          <cell r="E356">
            <v>2.4620000000000002</v>
          </cell>
          <cell r="G356">
            <v>37393</v>
          </cell>
          <cell r="H356">
            <v>3.38</v>
          </cell>
        </row>
        <row r="357">
          <cell r="A357">
            <v>37393</v>
          </cell>
          <cell r="B357">
            <v>651.35</v>
          </cell>
          <cell r="D357">
            <v>37393</v>
          </cell>
          <cell r="E357">
            <v>2.476</v>
          </cell>
          <cell r="G357">
            <v>37396</v>
          </cell>
          <cell r="H357">
            <v>3.52</v>
          </cell>
        </row>
        <row r="358">
          <cell r="A358">
            <v>37396</v>
          </cell>
          <cell r="B358">
            <v>651.95000000000005</v>
          </cell>
          <cell r="D358">
            <v>37396</v>
          </cell>
          <cell r="E358">
            <v>2.4784999999999999</v>
          </cell>
          <cell r="G358">
            <v>37397</v>
          </cell>
          <cell r="H358">
            <v>3.39</v>
          </cell>
        </row>
        <row r="359">
          <cell r="A359">
            <v>37397</v>
          </cell>
          <cell r="B359">
            <v>651.95000000000005</v>
          </cell>
          <cell r="D359">
            <v>37397</v>
          </cell>
          <cell r="E359">
            <v>2.4889999999999999</v>
          </cell>
          <cell r="G359">
            <v>37398</v>
          </cell>
          <cell r="H359">
            <v>3.41</v>
          </cell>
        </row>
        <row r="360">
          <cell r="A360">
            <v>37398</v>
          </cell>
          <cell r="B360">
            <v>656.4</v>
          </cell>
          <cell r="D360">
            <v>37398</v>
          </cell>
          <cell r="E360">
            <v>2.524</v>
          </cell>
          <cell r="G360">
            <v>37399</v>
          </cell>
          <cell r="H360">
            <v>3.38</v>
          </cell>
        </row>
        <row r="361">
          <cell r="A361">
            <v>37399</v>
          </cell>
          <cell r="B361">
            <v>655.75</v>
          </cell>
          <cell r="D361">
            <v>37399</v>
          </cell>
          <cell r="E361">
            <v>2.528</v>
          </cell>
          <cell r="G361">
            <v>37400</v>
          </cell>
          <cell r="H361">
            <v>3.4049999999999998</v>
          </cell>
        </row>
        <row r="362">
          <cell r="A362">
            <v>37400</v>
          </cell>
          <cell r="B362">
            <v>656.15</v>
          </cell>
          <cell r="D362">
            <v>37400</v>
          </cell>
          <cell r="E362">
            <v>2.5190000000000001</v>
          </cell>
          <cell r="G362">
            <v>37403</v>
          </cell>
          <cell r="H362">
            <v>3.4249999999999998</v>
          </cell>
        </row>
        <row r="363">
          <cell r="A363">
            <v>37404</v>
          </cell>
          <cell r="B363">
            <v>656.15</v>
          </cell>
          <cell r="D363">
            <v>37404</v>
          </cell>
          <cell r="E363">
            <v>2.5270000000000001</v>
          </cell>
          <cell r="G363">
            <v>37404</v>
          </cell>
          <cell r="H363">
            <v>3.48</v>
          </cell>
        </row>
        <row r="364">
          <cell r="A364">
            <v>37405</v>
          </cell>
          <cell r="B364">
            <v>654.04999999999995</v>
          </cell>
          <cell r="D364">
            <v>37405</v>
          </cell>
          <cell r="E364">
            <v>2.5129999999999999</v>
          </cell>
          <cell r="G364">
            <v>37405</v>
          </cell>
          <cell r="H364">
            <v>3.59</v>
          </cell>
        </row>
        <row r="365">
          <cell r="A365">
            <v>37406</v>
          </cell>
          <cell r="B365">
            <v>655.55</v>
          </cell>
          <cell r="D365">
            <v>37406</v>
          </cell>
          <cell r="E365">
            <v>2.512</v>
          </cell>
          <cell r="G365">
            <v>37406</v>
          </cell>
          <cell r="H365">
            <v>3.58</v>
          </cell>
        </row>
        <row r="366">
          <cell r="A366">
            <v>37407</v>
          </cell>
          <cell r="B366">
            <v>655.55</v>
          </cell>
          <cell r="D366">
            <v>37407</v>
          </cell>
          <cell r="E366">
            <v>2.5129999999999999</v>
          </cell>
          <cell r="G366">
            <v>37407</v>
          </cell>
          <cell r="H366">
            <v>3.56</v>
          </cell>
        </row>
        <row r="367">
          <cell r="A367">
            <v>37410</v>
          </cell>
          <cell r="B367">
            <v>659.65</v>
          </cell>
          <cell r="D367">
            <v>37410</v>
          </cell>
          <cell r="E367">
            <v>2.5345</v>
          </cell>
          <cell r="G367">
            <v>37410</v>
          </cell>
          <cell r="H367">
            <v>3.6</v>
          </cell>
        </row>
        <row r="368">
          <cell r="A368">
            <v>37411</v>
          </cell>
          <cell r="B368">
            <v>661.35</v>
          </cell>
          <cell r="D368">
            <v>37411</v>
          </cell>
          <cell r="E368">
            <v>2.5960000000000001</v>
          </cell>
          <cell r="G368">
            <v>37411</v>
          </cell>
          <cell r="H368">
            <v>3.62</v>
          </cell>
        </row>
        <row r="369">
          <cell r="A369">
            <v>37412</v>
          </cell>
          <cell r="B369">
            <v>660.75</v>
          </cell>
          <cell r="D369">
            <v>37412</v>
          </cell>
          <cell r="E369">
            <v>2.6070000000000002</v>
          </cell>
          <cell r="G369">
            <v>37412</v>
          </cell>
          <cell r="H369">
            <v>3.64</v>
          </cell>
        </row>
        <row r="370">
          <cell r="A370">
            <v>37413</v>
          </cell>
          <cell r="B370">
            <v>662.75</v>
          </cell>
          <cell r="D370">
            <v>37413</v>
          </cell>
          <cell r="E370">
            <v>2.677</v>
          </cell>
          <cell r="G370">
            <v>37413</v>
          </cell>
          <cell r="H370">
            <v>3.63</v>
          </cell>
        </row>
        <row r="371">
          <cell r="A371">
            <v>37414</v>
          </cell>
          <cell r="B371">
            <v>660.65</v>
          </cell>
          <cell r="D371">
            <v>37414</v>
          </cell>
          <cell r="E371">
            <v>2.6345000000000001</v>
          </cell>
          <cell r="G371">
            <v>37414</v>
          </cell>
          <cell r="H371">
            <v>3.64</v>
          </cell>
        </row>
        <row r="372">
          <cell r="A372">
            <v>37417</v>
          </cell>
          <cell r="B372">
            <v>661.85</v>
          </cell>
          <cell r="D372">
            <v>37417</v>
          </cell>
          <cell r="E372">
            <v>2.6355</v>
          </cell>
          <cell r="G372">
            <v>37417</v>
          </cell>
          <cell r="H372">
            <v>3.48</v>
          </cell>
        </row>
        <row r="373">
          <cell r="A373">
            <v>37418</v>
          </cell>
          <cell r="B373">
            <v>666.2</v>
          </cell>
          <cell r="D373">
            <v>37418</v>
          </cell>
          <cell r="E373">
            <v>2.7084999999999999</v>
          </cell>
          <cell r="G373">
            <v>37418</v>
          </cell>
          <cell r="H373">
            <v>3.47</v>
          </cell>
        </row>
        <row r="374">
          <cell r="A374">
            <v>37419</v>
          </cell>
          <cell r="B374">
            <v>668.4</v>
          </cell>
          <cell r="D374">
            <v>37419</v>
          </cell>
          <cell r="E374">
            <v>2.7909999999999999</v>
          </cell>
          <cell r="G374">
            <v>37419</v>
          </cell>
          <cell r="H374">
            <v>3.47</v>
          </cell>
        </row>
        <row r="375">
          <cell r="A375">
            <v>37420</v>
          </cell>
          <cell r="B375">
            <v>665.65</v>
          </cell>
          <cell r="D375">
            <v>37420</v>
          </cell>
          <cell r="E375">
            <v>2.7075</v>
          </cell>
          <cell r="G375">
            <v>37420</v>
          </cell>
          <cell r="H375">
            <v>3.49</v>
          </cell>
        </row>
        <row r="376">
          <cell r="A376">
            <v>37421</v>
          </cell>
          <cell r="B376">
            <v>668.65</v>
          </cell>
          <cell r="D376">
            <v>37421</v>
          </cell>
          <cell r="E376">
            <v>2.7149999999999999</v>
          </cell>
          <cell r="G376">
            <v>37421</v>
          </cell>
          <cell r="H376">
            <v>3.55</v>
          </cell>
        </row>
        <row r="377">
          <cell r="A377">
            <v>37424</v>
          </cell>
          <cell r="B377">
            <v>667.65</v>
          </cell>
          <cell r="D377">
            <v>37424</v>
          </cell>
          <cell r="E377">
            <v>2.6509999999999998</v>
          </cell>
          <cell r="G377">
            <v>37424</v>
          </cell>
          <cell r="H377">
            <v>3.55</v>
          </cell>
        </row>
        <row r="378">
          <cell r="A378">
            <v>37425</v>
          </cell>
          <cell r="B378">
            <v>672.05</v>
          </cell>
          <cell r="D378">
            <v>37425</v>
          </cell>
          <cell r="E378">
            <v>2.7174999999999998</v>
          </cell>
          <cell r="G378">
            <v>37425</v>
          </cell>
          <cell r="H378">
            <v>3.52</v>
          </cell>
        </row>
        <row r="379">
          <cell r="A379">
            <v>37426</v>
          </cell>
          <cell r="B379">
            <v>679.1</v>
          </cell>
          <cell r="D379">
            <v>37426</v>
          </cell>
          <cell r="E379">
            <v>2.7069999999999999</v>
          </cell>
          <cell r="G379">
            <v>37426</v>
          </cell>
          <cell r="H379">
            <v>3.5049999999999999</v>
          </cell>
        </row>
        <row r="380">
          <cell r="A380">
            <v>37427</v>
          </cell>
          <cell r="B380">
            <v>687.65</v>
          </cell>
          <cell r="D380">
            <v>37427</v>
          </cell>
          <cell r="E380">
            <v>2.8014999999999999</v>
          </cell>
          <cell r="G380">
            <v>37427</v>
          </cell>
          <cell r="H380">
            <v>3.59</v>
          </cell>
        </row>
        <row r="381">
          <cell r="A381">
            <v>37428</v>
          </cell>
          <cell r="B381">
            <v>698.65</v>
          </cell>
          <cell r="D381">
            <v>37428</v>
          </cell>
          <cell r="E381">
            <v>2.8304999999999998</v>
          </cell>
          <cell r="G381">
            <v>37428</v>
          </cell>
          <cell r="H381">
            <v>3.665</v>
          </cell>
        </row>
        <row r="382">
          <cell r="A382">
            <v>37431</v>
          </cell>
          <cell r="B382">
            <v>693</v>
          </cell>
          <cell r="D382">
            <v>37431</v>
          </cell>
          <cell r="E382">
            <v>2.774</v>
          </cell>
          <cell r="G382">
            <v>37431</v>
          </cell>
          <cell r="H382">
            <v>3.7650000000000001</v>
          </cell>
        </row>
        <row r="383">
          <cell r="A383">
            <v>37432</v>
          </cell>
          <cell r="B383">
            <v>697.8</v>
          </cell>
          <cell r="D383">
            <v>37432</v>
          </cell>
          <cell r="E383">
            <v>2.8290000000000002</v>
          </cell>
          <cell r="G383">
            <v>37432</v>
          </cell>
          <cell r="H383">
            <v>3.86</v>
          </cell>
        </row>
        <row r="384">
          <cell r="A384">
            <v>37433</v>
          </cell>
          <cell r="B384">
            <v>702.65</v>
          </cell>
          <cell r="D384">
            <v>37433</v>
          </cell>
          <cell r="E384">
            <v>2.8805000000000001</v>
          </cell>
          <cell r="G384">
            <v>37433</v>
          </cell>
          <cell r="H384">
            <v>3.84</v>
          </cell>
        </row>
        <row r="385">
          <cell r="A385">
            <v>37434</v>
          </cell>
          <cell r="B385">
            <v>695.45</v>
          </cell>
          <cell r="D385">
            <v>37434</v>
          </cell>
          <cell r="E385">
            <v>2.831</v>
          </cell>
          <cell r="G385">
            <v>37434</v>
          </cell>
          <cell r="H385">
            <v>3.8050000000000002</v>
          </cell>
        </row>
        <row r="386">
          <cell r="A386">
            <v>37435</v>
          </cell>
          <cell r="B386">
            <v>686.15</v>
          </cell>
          <cell r="D386">
            <v>37435</v>
          </cell>
          <cell r="E386">
            <v>2.8174999999999999</v>
          </cell>
          <cell r="G386">
            <v>37435</v>
          </cell>
          <cell r="H386">
            <v>3.81</v>
          </cell>
        </row>
        <row r="387">
          <cell r="A387">
            <v>37438</v>
          </cell>
          <cell r="B387">
            <v>691.5</v>
          </cell>
          <cell r="D387">
            <v>37438</v>
          </cell>
          <cell r="E387">
            <v>2.8929999999999998</v>
          </cell>
          <cell r="G387">
            <v>37438</v>
          </cell>
          <cell r="H387">
            <v>3.78</v>
          </cell>
        </row>
        <row r="388">
          <cell r="A388">
            <v>37439</v>
          </cell>
          <cell r="B388">
            <v>699.35</v>
          </cell>
          <cell r="D388">
            <v>37439</v>
          </cell>
          <cell r="E388">
            <v>2.9009999999999998</v>
          </cell>
          <cell r="G388">
            <v>37439</v>
          </cell>
          <cell r="H388">
            <v>3.62</v>
          </cell>
        </row>
        <row r="389">
          <cell r="A389">
            <v>37440</v>
          </cell>
          <cell r="B389">
            <v>694.65</v>
          </cell>
          <cell r="D389">
            <v>37440</v>
          </cell>
          <cell r="E389">
            <v>2.85</v>
          </cell>
          <cell r="G389">
            <v>37440</v>
          </cell>
          <cell r="H389">
            <v>3.5750000000000002</v>
          </cell>
        </row>
        <row r="390">
          <cell r="A390">
            <v>37441</v>
          </cell>
          <cell r="B390">
            <v>690.8</v>
          </cell>
          <cell r="D390">
            <v>37441</v>
          </cell>
          <cell r="E390">
            <v>2.8725000000000001</v>
          </cell>
          <cell r="G390">
            <v>37441</v>
          </cell>
          <cell r="H390">
            <v>3.53</v>
          </cell>
        </row>
        <row r="391">
          <cell r="A391">
            <v>37442</v>
          </cell>
          <cell r="B391">
            <v>696.15</v>
          </cell>
          <cell r="D391">
            <v>37442</v>
          </cell>
          <cell r="E391">
            <v>2.8784999999999998</v>
          </cell>
          <cell r="G391">
            <v>37442</v>
          </cell>
          <cell r="H391">
            <v>3.58</v>
          </cell>
        </row>
        <row r="392">
          <cell r="A392">
            <v>37445</v>
          </cell>
          <cell r="B392">
            <v>699.15</v>
          </cell>
          <cell r="D392">
            <v>37445</v>
          </cell>
          <cell r="E392">
            <v>2.8610000000000002</v>
          </cell>
          <cell r="G392">
            <v>37445</v>
          </cell>
          <cell r="H392">
            <v>3.5798999999999999</v>
          </cell>
        </row>
        <row r="393">
          <cell r="A393">
            <v>37446</v>
          </cell>
          <cell r="B393">
            <v>697</v>
          </cell>
          <cell r="D393">
            <v>37446</v>
          </cell>
          <cell r="E393">
            <v>2.8525</v>
          </cell>
          <cell r="G393">
            <v>37446</v>
          </cell>
          <cell r="H393">
            <v>3.5798999999999999</v>
          </cell>
        </row>
        <row r="394">
          <cell r="A394">
            <v>37447</v>
          </cell>
          <cell r="B394">
            <v>699.25</v>
          </cell>
          <cell r="D394">
            <v>37447</v>
          </cell>
          <cell r="E394">
            <v>2.8485</v>
          </cell>
          <cell r="G394">
            <v>37447</v>
          </cell>
          <cell r="H394">
            <v>3.55</v>
          </cell>
        </row>
        <row r="395">
          <cell r="A395">
            <v>37448</v>
          </cell>
          <cell r="B395">
            <v>695.8</v>
          </cell>
          <cell r="D395">
            <v>37448</v>
          </cell>
          <cell r="E395">
            <v>2.8014999999999999</v>
          </cell>
          <cell r="G395">
            <v>37448</v>
          </cell>
          <cell r="H395">
            <v>3.57</v>
          </cell>
        </row>
        <row r="396">
          <cell r="A396">
            <v>37449</v>
          </cell>
          <cell r="B396">
            <v>693.35</v>
          </cell>
          <cell r="D396">
            <v>37449</v>
          </cell>
          <cell r="E396">
            <v>2.81</v>
          </cell>
          <cell r="G396">
            <v>37449</v>
          </cell>
          <cell r="H396">
            <v>3.5750000000000002</v>
          </cell>
        </row>
        <row r="397">
          <cell r="A397">
            <v>37452</v>
          </cell>
          <cell r="B397">
            <v>697.95</v>
          </cell>
          <cell r="D397">
            <v>37452</v>
          </cell>
          <cell r="E397">
            <v>2.8555000000000001</v>
          </cell>
          <cell r="G397">
            <v>37452</v>
          </cell>
          <cell r="H397">
            <v>3.59</v>
          </cell>
        </row>
        <row r="398">
          <cell r="A398">
            <v>37453</v>
          </cell>
          <cell r="B398">
            <v>696.25</v>
          </cell>
          <cell r="D398">
            <v>37453</v>
          </cell>
          <cell r="E398">
            <v>2.8769999999999998</v>
          </cell>
          <cell r="G398">
            <v>37453</v>
          </cell>
          <cell r="H398">
            <v>3.54</v>
          </cell>
        </row>
        <row r="399">
          <cell r="A399">
            <v>37454</v>
          </cell>
          <cell r="B399">
            <v>697.25</v>
          </cell>
          <cell r="D399">
            <v>37454</v>
          </cell>
          <cell r="E399">
            <v>2.8959999999999999</v>
          </cell>
          <cell r="G399">
            <v>37454</v>
          </cell>
          <cell r="H399">
            <v>3.5350000000000001</v>
          </cell>
        </row>
        <row r="400">
          <cell r="A400">
            <v>37455</v>
          </cell>
          <cell r="B400">
            <v>690.85</v>
          </cell>
          <cell r="D400">
            <v>37455</v>
          </cell>
          <cell r="E400">
            <v>2.85</v>
          </cell>
          <cell r="G400">
            <v>37455</v>
          </cell>
          <cell r="H400">
            <v>3.55</v>
          </cell>
        </row>
        <row r="401">
          <cell r="A401">
            <v>37456</v>
          </cell>
          <cell r="B401">
            <v>691.45</v>
          </cell>
          <cell r="D401">
            <v>37456</v>
          </cell>
          <cell r="E401">
            <v>2.8690000000000002</v>
          </cell>
          <cell r="G401">
            <v>37456</v>
          </cell>
          <cell r="H401">
            <v>3.5750000000000002</v>
          </cell>
        </row>
        <row r="402">
          <cell r="A402">
            <v>37459</v>
          </cell>
          <cell r="B402">
            <v>692.85</v>
          </cell>
          <cell r="D402">
            <v>37459</v>
          </cell>
          <cell r="E402">
            <v>2.9024999999999999</v>
          </cell>
          <cell r="G402">
            <v>37459</v>
          </cell>
          <cell r="H402">
            <v>3.605</v>
          </cell>
        </row>
        <row r="403">
          <cell r="A403">
            <v>37460</v>
          </cell>
          <cell r="B403">
            <v>697.95</v>
          </cell>
          <cell r="D403">
            <v>37460</v>
          </cell>
          <cell r="E403">
            <v>2.9224999999999999</v>
          </cell>
          <cell r="G403">
            <v>37460</v>
          </cell>
          <cell r="H403">
            <v>3.6549999999999998</v>
          </cell>
        </row>
        <row r="404">
          <cell r="A404">
            <v>37461</v>
          </cell>
          <cell r="B404">
            <v>701</v>
          </cell>
          <cell r="D404">
            <v>37461</v>
          </cell>
          <cell r="E404">
            <v>2.9434999999999998</v>
          </cell>
          <cell r="G404">
            <v>37461</v>
          </cell>
          <cell r="H404">
            <v>3.64</v>
          </cell>
        </row>
        <row r="405">
          <cell r="A405">
            <v>37462</v>
          </cell>
          <cell r="B405">
            <v>705.25</v>
          </cell>
          <cell r="D405">
            <v>37462</v>
          </cell>
          <cell r="E405">
            <v>2.9954999999999998</v>
          </cell>
          <cell r="G405">
            <v>37462</v>
          </cell>
          <cell r="H405">
            <v>3.64</v>
          </cell>
        </row>
        <row r="406">
          <cell r="A406">
            <v>37463</v>
          </cell>
          <cell r="B406">
            <v>697.75</v>
          </cell>
          <cell r="D406">
            <v>37463</v>
          </cell>
          <cell r="E406">
            <v>3.0125000000000002</v>
          </cell>
          <cell r="G406">
            <v>37463</v>
          </cell>
          <cell r="H406">
            <v>3.61</v>
          </cell>
        </row>
        <row r="407">
          <cell r="A407">
            <v>37466</v>
          </cell>
          <cell r="B407">
            <v>699.05</v>
          </cell>
          <cell r="D407">
            <v>37466</v>
          </cell>
          <cell r="E407">
            <v>3.1749999999999998</v>
          </cell>
          <cell r="G407">
            <v>37466</v>
          </cell>
          <cell r="H407">
            <v>3.65</v>
          </cell>
        </row>
        <row r="408">
          <cell r="A408">
            <v>37467</v>
          </cell>
          <cell r="B408">
            <v>699.6</v>
          </cell>
          <cell r="D408">
            <v>37467</v>
          </cell>
          <cell r="E408">
            <v>3.3464999999999998</v>
          </cell>
          <cell r="G408">
            <v>37467</v>
          </cell>
          <cell r="H408">
            <v>3.6949999999999998</v>
          </cell>
        </row>
        <row r="409">
          <cell r="A409">
            <v>37468</v>
          </cell>
          <cell r="B409">
            <v>706.95</v>
          </cell>
          <cell r="D409">
            <v>37468</v>
          </cell>
          <cell r="E409">
            <v>3.46</v>
          </cell>
          <cell r="G409">
            <v>37468</v>
          </cell>
          <cell r="H409">
            <v>3.73</v>
          </cell>
        </row>
        <row r="410">
          <cell r="A410">
            <v>37469</v>
          </cell>
          <cell r="B410">
            <v>703</v>
          </cell>
          <cell r="D410">
            <v>37469</v>
          </cell>
          <cell r="E410">
            <v>3.12</v>
          </cell>
          <cell r="G410">
            <v>37469</v>
          </cell>
          <cell r="H410">
            <v>3.6</v>
          </cell>
        </row>
        <row r="411">
          <cell r="A411">
            <v>37470</v>
          </cell>
          <cell r="B411">
            <v>697.75</v>
          </cell>
          <cell r="D411">
            <v>37470</v>
          </cell>
          <cell r="E411">
            <v>3.0049999999999999</v>
          </cell>
          <cell r="G411">
            <v>37470</v>
          </cell>
          <cell r="H411">
            <v>3.625</v>
          </cell>
        </row>
        <row r="412">
          <cell r="A412">
            <v>37473</v>
          </cell>
          <cell r="B412">
            <v>700.29</v>
          </cell>
          <cell r="D412">
            <v>37473</v>
          </cell>
          <cell r="E412">
            <v>3.165</v>
          </cell>
          <cell r="G412">
            <v>37473</v>
          </cell>
          <cell r="H412">
            <v>3.6349999999999998</v>
          </cell>
        </row>
        <row r="413">
          <cell r="A413">
            <v>37474</v>
          </cell>
          <cell r="B413">
            <v>700.25</v>
          </cell>
          <cell r="D413">
            <v>37474</v>
          </cell>
          <cell r="E413">
            <v>3.11</v>
          </cell>
          <cell r="G413">
            <v>37474</v>
          </cell>
          <cell r="H413">
            <v>3.6349999999999998</v>
          </cell>
        </row>
        <row r="414">
          <cell r="A414">
            <v>37475</v>
          </cell>
          <cell r="B414">
            <v>697</v>
          </cell>
          <cell r="D414">
            <v>37475</v>
          </cell>
          <cell r="E414">
            <v>3.0175000000000001</v>
          </cell>
          <cell r="G414">
            <v>37475</v>
          </cell>
          <cell r="H414">
            <v>3.645</v>
          </cell>
        </row>
        <row r="415">
          <cell r="A415">
            <v>37476</v>
          </cell>
          <cell r="B415">
            <v>693.25</v>
          </cell>
          <cell r="D415">
            <v>37476</v>
          </cell>
          <cell r="E415">
            <v>2.9249999999999998</v>
          </cell>
          <cell r="G415">
            <v>37476</v>
          </cell>
          <cell r="H415">
            <v>3.6349999999999998</v>
          </cell>
        </row>
        <row r="416">
          <cell r="A416">
            <v>37477</v>
          </cell>
          <cell r="B416">
            <v>697.25</v>
          </cell>
          <cell r="D416">
            <v>37477</v>
          </cell>
          <cell r="E416">
            <v>3.02</v>
          </cell>
          <cell r="G416">
            <v>37477</v>
          </cell>
          <cell r="H416">
            <v>3.6349999999999998</v>
          </cell>
        </row>
        <row r="417">
          <cell r="A417">
            <v>37480</v>
          </cell>
          <cell r="B417">
            <v>700.95</v>
          </cell>
          <cell r="D417">
            <v>37480</v>
          </cell>
          <cell r="E417">
            <v>3.145</v>
          </cell>
          <cell r="G417">
            <v>37480</v>
          </cell>
          <cell r="H417">
            <v>3.625</v>
          </cell>
        </row>
        <row r="418">
          <cell r="A418">
            <v>37481</v>
          </cell>
          <cell r="B418">
            <v>701.25</v>
          </cell>
          <cell r="D418">
            <v>37481</v>
          </cell>
          <cell r="E418">
            <v>3.1625000000000001</v>
          </cell>
          <cell r="G418">
            <v>37481</v>
          </cell>
          <cell r="H418">
            <v>3.625</v>
          </cell>
        </row>
        <row r="419">
          <cell r="A419">
            <v>37482</v>
          </cell>
          <cell r="B419">
            <v>703.45</v>
          </cell>
          <cell r="D419">
            <v>37482</v>
          </cell>
          <cell r="E419">
            <v>3.1949999999999998</v>
          </cell>
          <cell r="G419">
            <v>37482</v>
          </cell>
          <cell r="H419">
            <v>3.585</v>
          </cell>
        </row>
        <row r="420">
          <cell r="A420">
            <v>37483</v>
          </cell>
          <cell r="B420">
            <v>703.25</v>
          </cell>
          <cell r="D420">
            <v>37483</v>
          </cell>
          <cell r="E420">
            <v>3.2075</v>
          </cell>
          <cell r="G420">
            <v>37483</v>
          </cell>
          <cell r="H420">
            <v>3.6349999999999998</v>
          </cell>
        </row>
        <row r="421">
          <cell r="A421">
            <v>37484</v>
          </cell>
          <cell r="B421">
            <v>699.75</v>
          </cell>
          <cell r="D421">
            <v>37484</v>
          </cell>
          <cell r="E421">
            <v>3.12</v>
          </cell>
          <cell r="G421">
            <v>37484</v>
          </cell>
          <cell r="H421">
            <v>3.6349999999999998</v>
          </cell>
        </row>
        <row r="422">
          <cell r="A422">
            <v>37487</v>
          </cell>
          <cell r="B422">
            <v>698.75</v>
          </cell>
          <cell r="D422">
            <v>37487</v>
          </cell>
          <cell r="E422">
            <v>3.101</v>
          </cell>
          <cell r="G422">
            <v>37487</v>
          </cell>
          <cell r="H422">
            <v>3.6349999999999998</v>
          </cell>
        </row>
        <row r="423">
          <cell r="A423">
            <v>37488</v>
          </cell>
          <cell r="B423">
            <v>701.65</v>
          </cell>
          <cell r="D423">
            <v>37488</v>
          </cell>
          <cell r="E423">
            <v>3.0985</v>
          </cell>
          <cell r="G423">
            <v>37488</v>
          </cell>
          <cell r="H423">
            <v>3.6150000000000002</v>
          </cell>
        </row>
        <row r="424">
          <cell r="A424">
            <v>37489</v>
          </cell>
          <cell r="B424">
            <v>703</v>
          </cell>
          <cell r="D424">
            <v>37489</v>
          </cell>
          <cell r="E424">
            <v>3.081</v>
          </cell>
          <cell r="G424">
            <v>37489</v>
          </cell>
          <cell r="H424">
            <v>3.5750000000000002</v>
          </cell>
        </row>
        <row r="425">
          <cell r="A425">
            <v>37490</v>
          </cell>
          <cell r="B425">
            <v>708</v>
          </cell>
          <cell r="D425">
            <v>37490</v>
          </cell>
          <cell r="E425">
            <v>3.1395</v>
          </cell>
          <cell r="G425">
            <v>37490</v>
          </cell>
          <cell r="H425">
            <v>3.59</v>
          </cell>
        </row>
        <row r="426">
          <cell r="A426">
            <v>37491</v>
          </cell>
          <cell r="B426">
            <v>706.55</v>
          </cell>
          <cell r="D426">
            <v>37491</v>
          </cell>
          <cell r="E426">
            <v>3.1080000000000001</v>
          </cell>
          <cell r="G426">
            <v>37491</v>
          </cell>
          <cell r="H426">
            <v>3.605</v>
          </cell>
        </row>
        <row r="427">
          <cell r="A427">
            <v>37494</v>
          </cell>
          <cell r="B427">
            <v>704.85</v>
          </cell>
          <cell r="D427">
            <v>37494</v>
          </cell>
          <cell r="E427">
            <v>3.09</v>
          </cell>
          <cell r="G427">
            <v>37494</v>
          </cell>
          <cell r="H427">
            <v>3.6349999999999998</v>
          </cell>
        </row>
        <row r="428">
          <cell r="A428">
            <v>37495</v>
          </cell>
          <cell r="B428">
            <v>709.55</v>
          </cell>
          <cell r="D428">
            <v>37495</v>
          </cell>
          <cell r="E428">
            <v>3.1190000000000002</v>
          </cell>
          <cell r="G428">
            <v>37495</v>
          </cell>
          <cell r="H428">
            <v>3.6150000000000002</v>
          </cell>
        </row>
        <row r="429">
          <cell r="A429">
            <v>37496</v>
          </cell>
          <cell r="B429">
            <v>716.45</v>
          </cell>
          <cell r="D429">
            <v>37496</v>
          </cell>
          <cell r="E429">
            <v>3.1240000000000001</v>
          </cell>
          <cell r="G429">
            <v>37496</v>
          </cell>
          <cell r="H429">
            <v>3.61</v>
          </cell>
        </row>
        <row r="430">
          <cell r="A430">
            <v>37497</v>
          </cell>
          <cell r="B430">
            <v>714.25</v>
          </cell>
          <cell r="D430">
            <v>37497</v>
          </cell>
          <cell r="E430">
            <v>3.0569999999999999</v>
          </cell>
          <cell r="G430">
            <v>37497</v>
          </cell>
          <cell r="H430">
            <v>3.625</v>
          </cell>
        </row>
        <row r="431">
          <cell r="A431">
            <v>37498</v>
          </cell>
          <cell r="B431">
            <v>709.88</v>
          </cell>
          <cell r="D431">
            <v>37498</v>
          </cell>
          <cell r="E431">
            <v>3.0059999999999998</v>
          </cell>
          <cell r="G431">
            <v>37498</v>
          </cell>
          <cell r="H431">
            <v>3.625</v>
          </cell>
        </row>
        <row r="432">
          <cell r="A432">
            <v>37501</v>
          </cell>
          <cell r="B432">
            <v>709.38</v>
          </cell>
          <cell r="D432">
            <v>37501</v>
          </cell>
          <cell r="E432">
            <v>3.06</v>
          </cell>
          <cell r="G432">
            <v>37501</v>
          </cell>
          <cell r="H432">
            <v>3.57</v>
          </cell>
        </row>
        <row r="433">
          <cell r="A433">
            <v>37502</v>
          </cell>
          <cell r="B433">
            <v>716.25</v>
          </cell>
          <cell r="D433">
            <v>37502</v>
          </cell>
          <cell r="E433">
            <v>3.1</v>
          </cell>
          <cell r="G433">
            <v>37502</v>
          </cell>
          <cell r="H433">
            <v>3.64</v>
          </cell>
        </row>
        <row r="434">
          <cell r="A434">
            <v>37503</v>
          </cell>
          <cell r="B434">
            <v>716</v>
          </cell>
          <cell r="D434">
            <v>37503</v>
          </cell>
          <cell r="E434">
            <v>3.1150000000000002</v>
          </cell>
          <cell r="G434">
            <v>37503</v>
          </cell>
          <cell r="H434">
            <v>3.6549999999999998</v>
          </cell>
        </row>
        <row r="435">
          <cell r="A435">
            <v>37504</v>
          </cell>
          <cell r="B435">
            <v>715.95</v>
          </cell>
          <cell r="D435">
            <v>37504</v>
          </cell>
          <cell r="E435">
            <v>3.1524999999999999</v>
          </cell>
          <cell r="G435">
            <v>37504</v>
          </cell>
          <cell r="H435">
            <v>3.6</v>
          </cell>
        </row>
        <row r="436">
          <cell r="A436">
            <v>37505</v>
          </cell>
          <cell r="B436">
            <v>715.85</v>
          </cell>
          <cell r="D436">
            <v>37505</v>
          </cell>
          <cell r="E436">
            <v>3.1585000000000001</v>
          </cell>
          <cell r="G436">
            <v>37505</v>
          </cell>
          <cell r="H436">
            <v>3.62</v>
          </cell>
        </row>
        <row r="437">
          <cell r="A437">
            <v>37508</v>
          </cell>
          <cell r="B437">
            <v>717.5</v>
          </cell>
          <cell r="D437">
            <v>37508</v>
          </cell>
          <cell r="E437">
            <v>3.1004999999999998</v>
          </cell>
          <cell r="G437">
            <v>37508</v>
          </cell>
          <cell r="H437">
            <v>3.61</v>
          </cell>
        </row>
        <row r="438">
          <cell r="A438">
            <v>37509</v>
          </cell>
          <cell r="B438">
            <v>720.75</v>
          </cell>
          <cell r="D438">
            <v>37509</v>
          </cell>
          <cell r="E438">
            <v>3.1265000000000001</v>
          </cell>
          <cell r="G438">
            <v>37509</v>
          </cell>
          <cell r="H438">
            <v>3.6349999999999998</v>
          </cell>
        </row>
        <row r="439">
          <cell r="A439">
            <v>37510</v>
          </cell>
          <cell r="B439">
            <v>719.5</v>
          </cell>
          <cell r="D439">
            <v>37510</v>
          </cell>
          <cell r="E439">
            <v>3.11</v>
          </cell>
          <cell r="G439">
            <v>37510</v>
          </cell>
          <cell r="H439">
            <v>3.6150000000000002</v>
          </cell>
        </row>
        <row r="440">
          <cell r="A440">
            <v>37511</v>
          </cell>
          <cell r="B440">
            <v>719.95</v>
          </cell>
          <cell r="D440">
            <v>37511</v>
          </cell>
          <cell r="E440">
            <v>3.1244999999999998</v>
          </cell>
          <cell r="G440">
            <v>37511</v>
          </cell>
          <cell r="H440">
            <v>3.6349999999999998</v>
          </cell>
        </row>
        <row r="441">
          <cell r="A441">
            <v>37512</v>
          </cell>
          <cell r="B441">
            <v>722.25</v>
          </cell>
          <cell r="D441">
            <v>37512</v>
          </cell>
          <cell r="E441">
            <v>3.1595</v>
          </cell>
          <cell r="G441">
            <v>37512</v>
          </cell>
          <cell r="H441">
            <v>3.645</v>
          </cell>
        </row>
        <row r="442">
          <cell r="A442">
            <v>37515</v>
          </cell>
          <cell r="B442">
            <v>726.75</v>
          </cell>
          <cell r="D442">
            <v>37515</v>
          </cell>
          <cell r="E442">
            <v>3.2149999999999999</v>
          </cell>
          <cell r="G442">
            <v>37515</v>
          </cell>
          <cell r="H442">
            <v>3.645</v>
          </cell>
        </row>
        <row r="443">
          <cell r="A443">
            <v>37516</v>
          </cell>
          <cell r="B443">
            <v>730.25</v>
          </cell>
          <cell r="D443">
            <v>37516</v>
          </cell>
          <cell r="E443">
            <v>3.2749999999999999</v>
          </cell>
          <cell r="G443">
            <v>37516</v>
          </cell>
          <cell r="H443">
            <v>3.625</v>
          </cell>
        </row>
        <row r="444">
          <cell r="A444">
            <v>37517</v>
          </cell>
          <cell r="B444">
            <v>730.25</v>
          </cell>
          <cell r="D444">
            <v>37517</v>
          </cell>
          <cell r="E444">
            <v>3.3525</v>
          </cell>
          <cell r="G444">
            <v>37517</v>
          </cell>
          <cell r="H444">
            <v>3.6349999999999998</v>
          </cell>
        </row>
        <row r="445">
          <cell r="A445">
            <v>37518</v>
          </cell>
          <cell r="B445">
            <v>730.25</v>
          </cell>
          <cell r="D445">
            <v>37518</v>
          </cell>
          <cell r="E445">
            <v>3.4540000000000002</v>
          </cell>
          <cell r="G445">
            <v>37518</v>
          </cell>
          <cell r="H445">
            <v>3.67</v>
          </cell>
        </row>
        <row r="446">
          <cell r="A446">
            <v>37519</v>
          </cell>
          <cell r="B446">
            <v>739.8</v>
          </cell>
          <cell r="D446">
            <v>37519</v>
          </cell>
          <cell r="E446">
            <v>3.4024999999999999</v>
          </cell>
          <cell r="G446">
            <v>37519</v>
          </cell>
          <cell r="H446">
            <v>3.66</v>
          </cell>
        </row>
        <row r="447">
          <cell r="A447">
            <v>37522</v>
          </cell>
          <cell r="B447">
            <v>747.75</v>
          </cell>
          <cell r="D447">
            <v>37522</v>
          </cell>
          <cell r="E447">
            <v>3.5665</v>
          </cell>
          <cell r="G447">
            <v>37522</v>
          </cell>
          <cell r="H447">
            <v>3.665</v>
          </cell>
        </row>
        <row r="448">
          <cell r="A448">
            <v>37523</v>
          </cell>
          <cell r="B448">
            <v>740.95</v>
          </cell>
          <cell r="D448">
            <v>37523</v>
          </cell>
          <cell r="E448">
            <v>3.7534999999999998</v>
          </cell>
          <cell r="G448">
            <v>37523</v>
          </cell>
          <cell r="H448">
            <v>3.645</v>
          </cell>
        </row>
        <row r="449">
          <cell r="A449">
            <v>37524</v>
          </cell>
          <cell r="B449">
            <v>743.5</v>
          </cell>
          <cell r="D449">
            <v>37524</v>
          </cell>
          <cell r="E449">
            <v>3.698</v>
          </cell>
          <cell r="G449">
            <v>37524</v>
          </cell>
          <cell r="H449">
            <v>3.665</v>
          </cell>
        </row>
        <row r="450">
          <cell r="A450">
            <v>37525</v>
          </cell>
          <cell r="B450">
            <v>746.75</v>
          </cell>
          <cell r="D450">
            <v>37525</v>
          </cell>
          <cell r="E450">
            <v>3.7709999999999999</v>
          </cell>
          <cell r="G450">
            <v>37525</v>
          </cell>
          <cell r="H450">
            <v>3.6749999999999998</v>
          </cell>
        </row>
        <row r="451">
          <cell r="A451">
            <v>37526</v>
          </cell>
          <cell r="B451">
            <v>746</v>
          </cell>
          <cell r="D451">
            <v>37526</v>
          </cell>
          <cell r="E451">
            <v>3.8725000000000001</v>
          </cell>
          <cell r="G451">
            <v>37526</v>
          </cell>
          <cell r="H451">
            <v>3.72</v>
          </cell>
        </row>
        <row r="452">
          <cell r="A452">
            <v>37529</v>
          </cell>
          <cell r="B452">
            <v>749.25</v>
          </cell>
          <cell r="D452">
            <v>37529</v>
          </cell>
          <cell r="E452">
            <v>3.7395</v>
          </cell>
          <cell r="G452">
            <v>37529</v>
          </cell>
          <cell r="H452">
            <v>3.7349999999999999</v>
          </cell>
        </row>
        <row r="453">
          <cell r="A453">
            <v>37530</v>
          </cell>
          <cell r="B453">
            <v>745.55</v>
          </cell>
          <cell r="D453">
            <v>37530</v>
          </cell>
          <cell r="E453">
            <v>3.5990000000000002</v>
          </cell>
          <cell r="G453">
            <v>37530</v>
          </cell>
          <cell r="H453">
            <v>3.75</v>
          </cell>
        </row>
        <row r="454">
          <cell r="A454">
            <v>37531</v>
          </cell>
          <cell r="B454">
            <v>742.55</v>
          </cell>
          <cell r="D454">
            <v>37531</v>
          </cell>
          <cell r="E454">
            <v>3.66</v>
          </cell>
          <cell r="G454">
            <v>37531</v>
          </cell>
          <cell r="H454">
            <v>3.7549999999999999</v>
          </cell>
        </row>
        <row r="455">
          <cell r="A455">
            <v>37532</v>
          </cell>
          <cell r="B455">
            <v>745.25</v>
          </cell>
          <cell r="D455">
            <v>37532</v>
          </cell>
          <cell r="E455">
            <v>3.6949999999999998</v>
          </cell>
          <cell r="G455">
            <v>37532</v>
          </cell>
          <cell r="H455">
            <v>3.7450000000000001</v>
          </cell>
        </row>
        <row r="456">
          <cell r="A456">
            <v>37533</v>
          </cell>
          <cell r="B456">
            <v>744.25</v>
          </cell>
          <cell r="D456">
            <v>37533</v>
          </cell>
          <cell r="E456">
            <v>3.61</v>
          </cell>
          <cell r="G456">
            <v>37533</v>
          </cell>
          <cell r="H456">
            <v>3.7450000000000001</v>
          </cell>
        </row>
        <row r="457">
          <cell r="A457">
            <v>37536</v>
          </cell>
          <cell r="B457">
            <v>744.75</v>
          </cell>
          <cell r="D457">
            <v>37536</v>
          </cell>
          <cell r="E457">
            <v>3.6749999999999998</v>
          </cell>
          <cell r="G457">
            <v>37536</v>
          </cell>
          <cell r="H457">
            <v>3.7549999999999999</v>
          </cell>
        </row>
        <row r="458">
          <cell r="A458">
            <v>37537</v>
          </cell>
          <cell r="B458">
            <v>745.05</v>
          </cell>
          <cell r="D458">
            <v>37537</v>
          </cell>
          <cell r="E458">
            <v>3.7690000000000001</v>
          </cell>
          <cell r="G458">
            <v>37537</v>
          </cell>
          <cell r="H458">
            <v>3.73</v>
          </cell>
        </row>
        <row r="459">
          <cell r="A459">
            <v>37538</v>
          </cell>
          <cell r="B459">
            <v>751.25</v>
          </cell>
          <cell r="D459">
            <v>37538</v>
          </cell>
          <cell r="E459">
            <v>3.9140000000000001</v>
          </cell>
          <cell r="G459">
            <v>37538</v>
          </cell>
          <cell r="H459">
            <v>3.7050000000000001</v>
          </cell>
        </row>
        <row r="460">
          <cell r="A460">
            <v>37539</v>
          </cell>
          <cell r="B460">
            <v>759.75</v>
          </cell>
          <cell r="D460">
            <v>37539</v>
          </cell>
          <cell r="E460">
            <v>3.9504999999999999</v>
          </cell>
          <cell r="G460">
            <v>37539</v>
          </cell>
          <cell r="H460">
            <v>3.6949999999999998</v>
          </cell>
        </row>
        <row r="461">
          <cell r="A461">
            <v>37540</v>
          </cell>
          <cell r="B461">
            <v>742.58</v>
          </cell>
          <cell r="D461">
            <v>37540</v>
          </cell>
          <cell r="E461">
            <v>3.81</v>
          </cell>
          <cell r="G461">
            <v>37540</v>
          </cell>
          <cell r="H461">
            <v>3.7050000000000001</v>
          </cell>
        </row>
        <row r="462">
          <cell r="A462">
            <v>37543</v>
          </cell>
          <cell r="B462">
            <v>745.7</v>
          </cell>
          <cell r="D462">
            <v>37543</v>
          </cell>
          <cell r="E462">
            <v>3.85</v>
          </cell>
          <cell r="G462">
            <v>37543</v>
          </cell>
          <cell r="H462">
            <v>3.6949999999999998</v>
          </cell>
        </row>
        <row r="463">
          <cell r="A463">
            <v>37544</v>
          </cell>
          <cell r="B463">
            <v>743.13</v>
          </cell>
          <cell r="D463">
            <v>37544</v>
          </cell>
          <cell r="E463">
            <v>3.8450000000000002</v>
          </cell>
          <cell r="G463">
            <v>37544</v>
          </cell>
          <cell r="H463">
            <v>3.65</v>
          </cell>
        </row>
        <row r="464">
          <cell r="A464">
            <v>37545</v>
          </cell>
          <cell r="B464">
            <v>746.45</v>
          </cell>
          <cell r="D464">
            <v>37545</v>
          </cell>
          <cell r="E464">
            <v>3.9375</v>
          </cell>
          <cell r="G464">
            <v>37545</v>
          </cell>
          <cell r="H464">
            <v>3.585</v>
          </cell>
        </row>
        <row r="465">
          <cell r="A465">
            <v>37546</v>
          </cell>
          <cell r="B465">
            <v>746.05</v>
          </cell>
          <cell r="D465">
            <v>37546</v>
          </cell>
          <cell r="E465">
            <v>3.8769999999999998</v>
          </cell>
          <cell r="G465">
            <v>37546</v>
          </cell>
          <cell r="H465">
            <v>3.5950000000000002</v>
          </cell>
        </row>
        <row r="466">
          <cell r="A466">
            <v>37547</v>
          </cell>
          <cell r="B466">
            <v>743.26</v>
          </cell>
          <cell r="D466">
            <v>37547</v>
          </cell>
          <cell r="E466">
            <v>3.8675000000000002</v>
          </cell>
          <cell r="G466">
            <v>37547</v>
          </cell>
          <cell r="H466">
            <v>3.6150000000000002</v>
          </cell>
        </row>
        <row r="467">
          <cell r="A467">
            <v>37550</v>
          </cell>
          <cell r="B467">
            <v>736.75</v>
          </cell>
          <cell r="D467">
            <v>37550</v>
          </cell>
          <cell r="E467">
            <v>3.9380000000000002</v>
          </cell>
          <cell r="G467">
            <v>37550</v>
          </cell>
          <cell r="H467">
            <v>3.6150000000000002</v>
          </cell>
        </row>
        <row r="468">
          <cell r="A468">
            <v>37551</v>
          </cell>
          <cell r="B468">
            <v>736.15</v>
          </cell>
          <cell r="D468">
            <v>37551</v>
          </cell>
          <cell r="E468">
            <v>3.9104999999999999</v>
          </cell>
          <cell r="G468">
            <v>37551</v>
          </cell>
          <cell r="H468">
            <v>3.605</v>
          </cell>
        </row>
        <row r="469">
          <cell r="A469">
            <v>37552</v>
          </cell>
          <cell r="B469">
            <v>735.58</v>
          </cell>
          <cell r="D469">
            <v>37552</v>
          </cell>
          <cell r="E469">
            <v>3.9055</v>
          </cell>
          <cell r="G469">
            <v>37552</v>
          </cell>
          <cell r="H469">
            <v>3.605</v>
          </cell>
        </row>
        <row r="470">
          <cell r="A470">
            <v>37553</v>
          </cell>
          <cell r="B470">
            <v>735.75</v>
          </cell>
          <cell r="D470">
            <v>37553</v>
          </cell>
          <cell r="E470">
            <v>3.8130000000000002</v>
          </cell>
          <cell r="G470">
            <v>37553</v>
          </cell>
          <cell r="H470">
            <v>3.605</v>
          </cell>
        </row>
        <row r="471">
          <cell r="A471">
            <v>37554</v>
          </cell>
          <cell r="B471">
            <v>732.38</v>
          </cell>
          <cell r="D471">
            <v>37554</v>
          </cell>
          <cell r="E471">
            <v>3.7275</v>
          </cell>
          <cell r="G471">
            <v>37554</v>
          </cell>
          <cell r="H471">
            <v>3.605</v>
          </cell>
        </row>
        <row r="472">
          <cell r="A472">
            <v>37557</v>
          </cell>
          <cell r="B472">
            <v>731.3</v>
          </cell>
          <cell r="D472">
            <v>37557</v>
          </cell>
          <cell r="E472">
            <v>3.8010000000000002</v>
          </cell>
          <cell r="G472">
            <v>37557</v>
          </cell>
          <cell r="H472">
            <v>3.5950000000000002</v>
          </cell>
        </row>
        <row r="473">
          <cell r="A473">
            <v>37558</v>
          </cell>
          <cell r="B473">
            <v>735.15</v>
          </cell>
          <cell r="D473">
            <v>37558</v>
          </cell>
          <cell r="E473">
            <v>3.82</v>
          </cell>
          <cell r="G473">
            <v>37558</v>
          </cell>
          <cell r="H473">
            <v>3.5649999999999999</v>
          </cell>
        </row>
        <row r="474">
          <cell r="A474">
            <v>37559</v>
          </cell>
          <cell r="B474">
            <v>733.35</v>
          </cell>
          <cell r="D474">
            <v>37559</v>
          </cell>
          <cell r="E474">
            <v>3.7124999999999999</v>
          </cell>
          <cell r="G474">
            <v>37559</v>
          </cell>
          <cell r="H474">
            <v>3.5449999999999999</v>
          </cell>
        </row>
        <row r="475">
          <cell r="A475">
            <v>37560</v>
          </cell>
          <cell r="B475">
            <v>726.25</v>
          </cell>
          <cell r="D475">
            <v>37560</v>
          </cell>
          <cell r="E475">
            <v>3.63</v>
          </cell>
          <cell r="G475">
            <v>37560</v>
          </cell>
          <cell r="H475">
            <v>3.5249999999999999</v>
          </cell>
        </row>
        <row r="476">
          <cell r="A476">
            <v>37561</v>
          </cell>
          <cell r="B476">
            <v>727.25</v>
          </cell>
          <cell r="D476">
            <v>37561</v>
          </cell>
          <cell r="E476">
            <v>3.5924999999999998</v>
          </cell>
          <cell r="G476">
            <v>37561</v>
          </cell>
          <cell r="H476">
            <v>3.5249999999999999</v>
          </cell>
        </row>
        <row r="477">
          <cell r="A477">
            <v>37564</v>
          </cell>
          <cell r="B477">
            <v>719.25</v>
          </cell>
          <cell r="D477">
            <v>37564</v>
          </cell>
          <cell r="E477">
            <v>3.5605000000000002</v>
          </cell>
          <cell r="G477">
            <v>37564</v>
          </cell>
          <cell r="H477">
            <v>3.5649999999999999</v>
          </cell>
        </row>
        <row r="478">
          <cell r="A478">
            <v>37565</v>
          </cell>
          <cell r="B478">
            <v>720.05</v>
          </cell>
          <cell r="D478">
            <v>37565</v>
          </cell>
          <cell r="E478">
            <v>3.5470000000000002</v>
          </cell>
          <cell r="G478">
            <v>37565</v>
          </cell>
          <cell r="H478">
            <v>3.5350000000000001</v>
          </cell>
        </row>
        <row r="479">
          <cell r="A479">
            <v>37566</v>
          </cell>
          <cell r="B479">
            <v>718.75</v>
          </cell>
          <cell r="D479">
            <v>37566</v>
          </cell>
          <cell r="E479">
            <v>3.6549999999999998</v>
          </cell>
          <cell r="G479">
            <v>37566</v>
          </cell>
          <cell r="H479">
            <v>3.5350000000000001</v>
          </cell>
        </row>
        <row r="480">
          <cell r="A480">
            <v>37567</v>
          </cell>
          <cell r="B480">
            <v>713.75</v>
          </cell>
          <cell r="D480">
            <v>37567</v>
          </cell>
          <cell r="E480">
            <v>3.5659999999999998</v>
          </cell>
          <cell r="G480">
            <v>37567</v>
          </cell>
          <cell r="H480">
            <v>3.5449999999999999</v>
          </cell>
        </row>
        <row r="481">
          <cell r="A481">
            <v>37568</v>
          </cell>
          <cell r="B481">
            <v>711.45</v>
          </cell>
          <cell r="D481">
            <v>37568</v>
          </cell>
          <cell r="E481">
            <v>3.5449999999999999</v>
          </cell>
          <cell r="G481">
            <v>37568</v>
          </cell>
          <cell r="H481">
            <v>3.5449999999999999</v>
          </cell>
        </row>
        <row r="482">
          <cell r="A482">
            <v>37571</v>
          </cell>
          <cell r="B482">
            <v>710.25</v>
          </cell>
          <cell r="D482">
            <v>37571</v>
          </cell>
          <cell r="E482">
            <v>3.5249999999999999</v>
          </cell>
          <cell r="G482">
            <v>37571</v>
          </cell>
          <cell r="H482">
            <v>3.5449999999999999</v>
          </cell>
        </row>
        <row r="483">
          <cell r="A483">
            <v>37572</v>
          </cell>
          <cell r="B483">
            <v>707.25</v>
          </cell>
          <cell r="D483">
            <v>37572</v>
          </cell>
          <cell r="E483">
            <v>3.621</v>
          </cell>
          <cell r="G483">
            <v>37572</v>
          </cell>
          <cell r="H483">
            <v>3.5249999999999999</v>
          </cell>
        </row>
        <row r="484">
          <cell r="A484">
            <v>37573</v>
          </cell>
          <cell r="B484">
            <v>708.95</v>
          </cell>
          <cell r="D484">
            <v>37573</v>
          </cell>
          <cell r="E484">
            <v>3.6539999999999999</v>
          </cell>
          <cell r="G484">
            <v>37573</v>
          </cell>
          <cell r="H484">
            <v>3.5350000000000001</v>
          </cell>
        </row>
        <row r="485">
          <cell r="A485">
            <v>37574</v>
          </cell>
          <cell r="B485">
            <v>709.75</v>
          </cell>
          <cell r="D485">
            <v>37574</v>
          </cell>
          <cell r="E485">
            <v>3.7</v>
          </cell>
          <cell r="G485">
            <v>37574</v>
          </cell>
          <cell r="H485">
            <v>3.5449999999999999</v>
          </cell>
        </row>
        <row r="486">
          <cell r="A486">
            <v>37575</v>
          </cell>
          <cell r="B486">
            <v>705.55</v>
          </cell>
          <cell r="D486">
            <v>37575</v>
          </cell>
          <cell r="E486">
            <v>3.6875</v>
          </cell>
          <cell r="G486">
            <v>37575</v>
          </cell>
          <cell r="H486">
            <v>3.5350000000000001</v>
          </cell>
        </row>
        <row r="487">
          <cell r="A487">
            <v>37578</v>
          </cell>
          <cell r="B487">
            <v>701.95</v>
          </cell>
          <cell r="D487">
            <v>37578</v>
          </cell>
          <cell r="E487">
            <v>3.57</v>
          </cell>
          <cell r="G487">
            <v>37578</v>
          </cell>
          <cell r="H487">
            <v>3.5350000000000001</v>
          </cell>
        </row>
        <row r="488">
          <cell r="A488">
            <v>37579</v>
          </cell>
          <cell r="B488">
            <v>698.75</v>
          </cell>
          <cell r="D488">
            <v>37579</v>
          </cell>
          <cell r="E488">
            <v>3.5245000000000002</v>
          </cell>
          <cell r="G488">
            <v>37579</v>
          </cell>
          <cell r="H488">
            <v>3.5150000000000001</v>
          </cell>
        </row>
        <row r="489">
          <cell r="A489">
            <v>37580</v>
          </cell>
          <cell r="B489">
            <v>696.75</v>
          </cell>
          <cell r="D489">
            <v>37580</v>
          </cell>
          <cell r="E489">
            <v>3.5154999999999998</v>
          </cell>
          <cell r="G489">
            <v>37580</v>
          </cell>
          <cell r="H489">
            <v>3.5150000000000001</v>
          </cell>
        </row>
        <row r="490">
          <cell r="A490">
            <v>37581</v>
          </cell>
          <cell r="B490">
            <v>704.25</v>
          </cell>
          <cell r="D490">
            <v>37581</v>
          </cell>
          <cell r="E490">
            <v>3.5255000000000001</v>
          </cell>
          <cell r="G490">
            <v>37581</v>
          </cell>
          <cell r="H490">
            <v>3.5049999999999999</v>
          </cell>
        </row>
        <row r="491">
          <cell r="A491">
            <v>37582</v>
          </cell>
          <cell r="B491">
            <v>709.55</v>
          </cell>
          <cell r="D491">
            <v>37582</v>
          </cell>
          <cell r="E491">
            <v>3.5575000000000001</v>
          </cell>
          <cell r="G491">
            <v>37582</v>
          </cell>
          <cell r="H491">
            <v>3.4950000000000001</v>
          </cell>
        </row>
        <row r="492">
          <cell r="A492">
            <v>37585</v>
          </cell>
          <cell r="B492">
            <v>707.75</v>
          </cell>
          <cell r="D492">
            <v>37585</v>
          </cell>
          <cell r="E492">
            <v>3.5468000000000002</v>
          </cell>
          <cell r="G492">
            <v>37585</v>
          </cell>
          <cell r="H492">
            <v>3.4950000000000001</v>
          </cell>
        </row>
        <row r="493">
          <cell r="A493">
            <v>37586</v>
          </cell>
          <cell r="B493">
            <v>707.25</v>
          </cell>
          <cell r="D493">
            <v>37586</v>
          </cell>
          <cell r="E493">
            <v>3.61</v>
          </cell>
          <cell r="G493">
            <v>37586</v>
          </cell>
          <cell r="H493">
            <v>3.4649999999999999</v>
          </cell>
        </row>
        <row r="494">
          <cell r="A494">
            <v>37587</v>
          </cell>
          <cell r="B494">
            <v>707.25</v>
          </cell>
          <cell r="D494">
            <v>37587</v>
          </cell>
          <cell r="E494">
            <v>3.6110000000000002</v>
          </cell>
          <cell r="G494">
            <v>37587</v>
          </cell>
          <cell r="H494">
            <v>3.4950000000000001</v>
          </cell>
        </row>
        <row r="495">
          <cell r="A495">
            <v>37588</v>
          </cell>
          <cell r="B495">
            <v>704.45</v>
          </cell>
          <cell r="D495">
            <v>37588</v>
          </cell>
          <cell r="E495">
            <v>3.6025</v>
          </cell>
          <cell r="G495">
            <v>37588</v>
          </cell>
          <cell r="H495">
            <v>3.4849999999999999</v>
          </cell>
        </row>
        <row r="496">
          <cell r="A496">
            <v>37589</v>
          </cell>
          <cell r="B496">
            <v>703.75</v>
          </cell>
          <cell r="D496">
            <v>37589</v>
          </cell>
          <cell r="E496">
            <v>3.653</v>
          </cell>
          <cell r="G496">
            <v>37589</v>
          </cell>
          <cell r="H496">
            <v>3.61</v>
          </cell>
        </row>
        <row r="497">
          <cell r="A497">
            <v>37592</v>
          </cell>
          <cell r="B497">
            <v>701.25</v>
          </cell>
          <cell r="D497">
            <v>37592</v>
          </cell>
          <cell r="E497">
            <v>3.605</v>
          </cell>
          <cell r="G497">
            <v>37592</v>
          </cell>
          <cell r="H497">
            <v>3.5750000000000002</v>
          </cell>
        </row>
        <row r="498">
          <cell r="A498">
            <v>37593</v>
          </cell>
          <cell r="B498">
            <v>705.25</v>
          </cell>
          <cell r="D498">
            <v>37593</v>
          </cell>
          <cell r="E498">
            <v>3.669</v>
          </cell>
          <cell r="G498">
            <v>37593</v>
          </cell>
          <cell r="H498">
            <v>3.5350000000000001</v>
          </cell>
        </row>
        <row r="499">
          <cell r="A499">
            <v>37594</v>
          </cell>
          <cell r="B499">
            <v>712.25</v>
          </cell>
          <cell r="D499">
            <v>37594</v>
          </cell>
          <cell r="E499">
            <v>3.7155</v>
          </cell>
          <cell r="G499">
            <v>37594</v>
          </cell>
          <cell r="H499">
            <v>3.5249999999999999</v>
          </cell>
        </row>
        <row r="500">
          <cell r="A500">
            <v>37595</v>
          </cell>
          <cell r="B500">
            <v>707.05</v>
          </cell>
          <cell r="D500">
            <v>37595</v>
          </cell>
          <cell r="E500">
            <v>3.7919999999999998</v>
          </cell>
          <cell r="G500">
            <v>37595</v>
          </cell>
          <cell r="H500">
            <v>3.5249999999999999</v>
          </cell>
        </row>
        <row r="501">
          <cell r="A501">
            <v>37596</v>
          </cell>
          <cell r="B501">
            <v>704</v>
          </cell>
          <cell r="D501">
            <v>37596</v>
          </cell>
          <cell r="E501">
            <v>3.7469999999999999</v>
          </cell>
          <cell r="G501">
            <v>37596</v>
          </cell>
          <cell r="H501">
            <v>3.5350000000000001</v>
          </cell>
        </row>
        <row r="502">
          <cell r="A502">
            <v>37599</v>
          </cell>
          <cell r="B502">
            <v>705.25</v>
          </cell>
          <cell r="D502">
            <v>37599</v>
          </cell>
          <cell r="E502">
            <v>3.7825000000000002</v>
          </cell>
          <cell r="G502">
            <v>37599</v>
          </cell>
          <cell r="H502">
            <v>3.5350000000000001</v>
          </cell>
        </row>
        <row r="503">
          <cell r="A503">
            <v>37600</v>
          </cell>
          <cell r="B503">
            <v>702.25</v>
          </cell>
          <cell r="D503">
            <v>37600</v>
          </cell>
          <cell r="E503">
            <v>3.8069999999999999</v>
          </cell>
          <cell r="G503">
            <v>37600</v>
          </cell>
          <cell r="H503">
            <v>3.5150000000000001</v>
          </cell>
        </row>
        <row r="504">
          <cell r="A504">
            <v>37601</v>
          </cell>
          <cell r="B504">
            <v>697.25</v>
          </cell>
          <cell r="D504">
            <v>37601</v>
          </cell>
          <cell r="E504">
            <v>3.7490000000000001</v>
          </cell>
          <cell r="G504">
            <v>37601</v>
          </cell>
          <cell r="H504">
            <v>3.5049999999999999</v>
          </cell>
        </row>
        <row r="505">
          <cell r="A505">
            <v>37602</v>
          </cell>
          <cell r="B505">
            <v>692.75</v>
          </cell>
          <cell r="D505">
            <v>37602</v>
          </cell>
          <cell r="E505">
            <v>3.7905000000000002</v>
          </cell>
          <cell r="G505">
            <v>37602</v>
          </cell>
          <cell r="H505">
            <v>3.4950000000000001</v>
          </cell>
        </row>
        <row r="506">
          <cell r="A506">
            <v>37603</v>
          </cell>
          <cell r="B506">
            <v>696.5</v>
          </cell>
          <cell r="D506">
            <v>37603</v>
          </cell>
          <cell r="E506">
            <v>3.7275</v>
          </cell>
          <cell r="G506">
            <v>37603</v>
          </cell>
          <cell r="H506">
            <v>3.5150000000000001</v>
          </cell>
        </row>
        <row r="507">
          <cell r="A507">
            <v>37606</v>
          </cell>
          <cell r="B507">
            <v>695.45</v>
          </cell>
          <cell r="D507">
            <v>37606</v>
          </cell>
          <cell r="E507">
            <v>3.6185</v>
          </cell>
          <cell r="G507">
            <v>37606</v>
          </cell>
          <cell r="H507">
            <v>3.5449999999999999</v>
          </cell>
        </row>
        <row r="508">
          <cell r="A508">
            <v>37607</v>
          </cell>
          <cell r="B508">
            <v>694.15</v>
          </cell>
          <cell r="D508">
            <v>37607</v>
          </cell>
          <cell r="E508">
            <v>3.585</v>
          </cell>
          <cell r="G508">
            <v>37607</v>
          </cell>
          <cell r="H508">
            <v>3.5350000000000001</v>
          </cell>
        </row>
        <row r="509">
          <cell r="A509">
            <v>37608</v>
          </cell>
          <cell r="B509">
            <v>696.25</v>
          </cell>
          <cell r="D509">
            <v>37608</v>
          </cell>
          <cell r="E509">
            <v>3.524</v>
          </cell>
          <cell r="G509">
            <v>37608</v>
          </cell>
          <cell r="H509">
            <v>3.4950000000000001</v>
          </cell>
        </row>
        <row r="510">
          <cell r="A510">
            <v>37609</v>
          </cell>
          <cell r="B510">
            <v>698.25</v>
          </cell>
          <cell r="D510">
            <v>37609</v>
          </cell>
          <cell r="E510">
            <v>3.4740000000000002</v>
          </cell>
          <cell r="G510">
            <v>37609</v>
          </cell>
          <cell r="H510">
            <v>3.4649999999999999</v>
          </cell>
        </row>
        <row r="511">
          <cell r="A511">
            <v>37610</v>
          </cell>
          <cell r="B511">
            <v>699.65</v>
          </cell>
          <cell r="D511">
            <v>37610</v>
          </cell>
          <cell r="E511">
            <v>3.48</v>
          </cell>
          <cell r="G511">
            <v>37610</v>
          </cell>
          <cell r="H511">
            <v>3.47</v>
          </cell>
        </row>
        <row r="512">
          <cell r="A512">
            <v>37613</v>
          </cell>
          <cell r="B512">
            <v>707.25</v>
          </cell>
          <cell r="D512">
            <v>37613</v>
          </cell>
          <cell r="E512">
            <v>3.512</v>
          </cell>
          <cell r="G512">
            <v>37613</v>
          </cell>
          <cell r="H512">
            <v>3.46</v>
          </cell>
        </row>
        <row r="513">
          <cell r="A513">
            <v>37614</v>
          </cell>
          <cell r="B513">
            <v>706.25</v>
          </cell>
          <cell r="D513">
            <v>37614</v>
          </cell>
          <cell r="E513">
            <v>3.5085000000000002</v>
          </cell>
          <cell r="G513">
            <v>37614</v>
          </cell>
          <cell r="H513">
            <v>3.4049999999999998</v>
          </cell>
        </row>
        <row r="514">
          <cell r="A514">
            <v>37615</v>
          </cell>
          <cell r="B514">
            <v>706.25</v>
          </cell>
          <cell r="D514">
            <v>37615</v>
          </cell>
          <cell r="E514">
            <v>3.5049999999999999</v>
          </cell>
          <cell r="G514">
            <v>37615</v>
          </cell>
          <cell r="H514">
            <v>3.415</v>
          </cell>
        </row>
        <row r="515">
          <cell r="A515">
            <v>37616</v>
          </cell>
          <cell r="B515">
            <v>710.05</v>
          </cell>
          <cell r="D515">
            <v>37616</v>
          </cell>
          <cell r="E515">
            <v>3.5830000000000002</v>
          </cell>
          <cell r="G515">
            <v>37616</v>
          </cell>
          <cell r="H515">
            <v>3.395</v>
          </cell>
        </row>
        <row r="516">
          <cell r="A516">
            <v>37617</v>
          </cell>
          <cell r="B516">
            <v>713.25</v>
          </cell>
          <cell r="D516">
            <v>37617</v>
          </cell>
          <cell r="E516">
            <v>3.5350000000000001</v>
          </cell>
          <cell r="G516">
            <v>37617</v>
          </cell>
          <cell r="H516">
            <v>3.395</v>
          </cell>
        </row>
        <row r="517">
          <cell r="A517">
            <v>37620</v>
          </cell>
          <cell r="B517">
            <v>720.35</v>
          </cell>
          <cell r="D517">
            <v>37620</v>
          </cell>
          <cell r="E517">
            <v>3.54</v>
          </cell>
          <cell r="G517">
            <v>37620</v>
          </cell>
          <cell r="H517">
            <v>3.38</v>
          </cell>
        </row>
        <row r="518">
          <cell r="A518">
            <v>37621</v>
          </cell>
          <cell r="B518">
            <v>720.25</v>
          </cell>
          <cell r="D518">
            <v>37621</v>
          </cell>
          <cell r="E518">
            <v>3.54</v>
          </cell>
          <cell r="G518">
            <v>37621</v>
          </cell>
          <cell r="H518">
            <v>3.36</v>
          </cell>
        </row>
        <row r="519">
          <cell r="A519">
            <v>37623</v>
          </cell>
          <cell r="B519">
            <v>718.35</v>
          </cell>
          <cell r="D519">
            <v>37623</v>
          </cell>
          <cell r="E519">
            <v>3.5274999999999999</v>
          </cell>
          <cell r="G519">
            <v>37623</v>
          </cell>
          <cell r="H519">
            <v>3.34</v>
          </cell>
        </row>
        <row r="520">
          <cell r="A520">
            <v>37624</v>
          </cell>
          <cell r="B520">
            <v>713.95</v>
          </cell>
          <cell r="D520">
            <v>37624</v>
          </cell>
          <cell r="E520">
            <v>3.44</v>
          </cell>
          <cell r="G520">
            <v>37624</v>
          </cell>
          <cell r="H520">
            <v>3.33</v>
          </cell>
        </row>
        <row r="521">
          <cell r="A521">
            <v>37627</v>
          </cell>
          <cell r="B521">
            <v>712.75</v>
          </cell>
          <cell r="D521">
            <v>37627</v>
          </cell>
          <cell r="E521">
            <v>3.3380000000000001</v>
          </cell>
          <cell r="G521">
            <v>37627</v>
          </cell>
          <cell r="H521">
            <v>3.3250000000000002</v>
          </cell>
        </row>
        <row r="522">
          <cell r="A522">
            <v>37628</v>
          </cell>
          <cell r="B522">
            <v>711.25</v>
          </cell>
          <cell r="D522">
            <v>37628</v>
          </cell>
          <cell r="E522">
            <v>3.2810000000000001</v>
          </cell>
          <cell r="G522">
            <v>37628</v>
          </cell>
          <cell r="H522">
            <v>3.2850000000000001</v>
          </cell>
        </row>
        <row r="523">
          <cell r="A523">
            <v>37629</v>
          </cell>
          <cell r="B523">
            <v>710.75</v>
          </cell>
          <cell r="D523">
            <v>37629</v>
          </cell>
          <cell r="E523">
            <v>3.3410000000000002</v>
          </cell>
          <cell r="G523">
            <v>37629</v>
          </cell>
          <cell r="H523">
            <v>3.2949999999999999</v>
          </cell>
        </row>
        <row r="524">
          <cell r="A524">
            <v>37630</v>
          </cell>
          <cell r="B524">
            <v>711.05</v>
          </cell>
          <cell r="D524">
            <v>37630</v>
          </cell>
          <cell r="E524">
            <v>3.3159999999999998</v>
          </cell>
          <cell r="G524">
            <v>37630</v>
          </cell>
          <cell r="H524">
            <v>3.33</v>
          </cell>
        </row>
        <row r="525">
          <cell r="A525">
            <v>37631</v>
          </cell>
          <cell r="B525">
            <v>713.65</v>
          </cell>
          <cell r="D525">
            <v>37631</v>
          </cell>
          <cell r="E525">
            <v>3.2974999999999999</v>
          </cell>
          <cell r="G525">
            <v>37631</v>
          </cell>
          <cell r="H525">
            <v>3.3450000000000002</v>
          </cell>
        </row>
        <row r="526">
          <cell r="A526">
            <v>37634</v>
          </cell>
          <cell r="B526">
            <v>711.47</v>
          </cell>
          <cell r="D526">
            <v>37634</v>
          </cell>
          <cell r="E526">
            <v>3.2949999999999999</v>
          </cell>
          <cell r="G526">
            <v>37634</v>
          </cell>
          <cell r="H526">
            <v>3.32</v>
          </cell>
        </row>
        <row r="527">
          <cell r="A527">
            <v>37635</v>
          </cell>
          <cell r="B527">
            <v>713.25</v>
          </cell>
          <cell r="D527">
            <v>37635</v>
          </cell>
          <cell r="E527">
            <v>3.2610000000000001</v>
          </cell>
          <cell r="G527">
            <v>37635</v>
          </cell>
          <cell r="H527">
            <v>3.2450000000000001</v>
          </cell>
        </row>
        <row r="528">
          <cell r="A528">
            <v>37636</v>
          </cell>
          <cell r="B528">
            <v>718.45</v>
          </cell>
          <cell r="D528">
            <v>37636</v>
          </cell>
          <cell r="E528">
            <v>3.3140000000000001</v>
          </cell>
          <cell r="G528">
            <v>37636</v>
          </cell>
          <cell r="H528">
            <v>3.2250000000000001</v>
          </cell>
        </row>
        <row r="529">
          <cell r="A529">
            <v>37637</v>
          </cell>
          <cell r="B529">
            <v>719.05</v>
          </cell>
          <cell r="D529">
            <v>37637</v>
          </cell>
          <cell r="E529">
            <v>3.3210000000000002</v>
          </cell>
          <cell r="G529">
            <v>37637</v>
          </cell>
          <cell r="H529">
            <v>3.2650000000000001</v>
          </cell>
        </row>
        <row r="530">
          <cell r="A530">
            <v>37638</v>
          </cell>
          <cell r="B530">
            <v>726.45</v>
          </cell>
          <cell r="D530">
            <v>37638</v>
          </cell>
          <cell r="E530">
            <v>3.375</v>
          </cell>
          <cell r="G530">
            <v>37638</v>
          </cell>
          <cell r="H530">
            <v>3.2</v>
          </cell>
        </row>
        <row r="531">
          <cell r="A531">
            <v>37641</v>
          </cell>
          <cell r="B531">
            <v>723.25</v>
          </cell>
          <cell r="D531">
            <v>37641</v>
          </cell>
          <cell r="E531">
            <v>3.4144999999999999</v>
          </cell>
          <cell r="G531">
            <v>37641</v>
          </cell>
          <cell r="H531">
            <v>3.1549999999999998</v>
          </cell>
        </row>
        <row r="532">
          <cell r="A532">
            <v>37642</v>
          </cell>
          <cell r="B532">
            <v>727.75</v>
          </cell>
          <cell r="D532">
            <v>37642</v>
          </cell>
          <cell r="E532">
            <v>3.49</v>
          </cell>
          <cell r="G532">
            <v>37642</v>
          </cell>
          <cell r="H532">
            <v>3.105</v>
          </cell>
        </row>
        <row r="533">
          <cell r="A533">
            <v>37643</v>
          </cell>
          <cell r="B533">
            <v>730.25</v>
          </cell>
          <cell r="D533">
            <v>37643</v>
          </cell>
          <cell r="E533">
            <v>3.5339999999999998</v>
          </cell>
          <cell r="G533">
            <v>37643</v>
          </cell>
          <cell r="H533">
            <v>3.105</v>
          </cell>
        </row>
        <row r="534">
          <cell r="A534">
            <v>37644</v>
          </cell>
          <cell r="B534">
            <v>729.75</v>
          </cell>
          <cell r="D534">
            <v>37644</v>
          </cell>
          <cell r="E534">
            <v>3.5274999999999999</v>
          </cell>
          <cell r="G534">
            <v>37644</v>
          </cell>
          <cell r="H534">
            <v>3.1349999999999998</v>
          </cell>
        </row>
        <row r="535">
          <cell r="A535">
            <v>37645</v>
          </cell>
          <cell r="B535">
            <v>734.85</v>
          </cell>
          <cell r="D535">
            <v>37645</v>
          </cell>
          <cell r="E535">
            <v>3.6225000000000001</v>
          </cell>
          <cell r="G535">
            <v>37645</v>
          </cell>
          <cell r="H535">
            <v>3.2149999999999999</v>
          </cell>
        </row>
        <row r="536">
          <cell r="A536">
            <v>37648</v>
          </cell>
          <cell r="B536">
            <v>738.55</v>
          </cell>
          <cell r="D536">
            <v>37648</v>
          </cell>
          <cell r="E536">
            <v>3.6339999999999999</v>
          </cell>
          <cell r="G536">
            <v>37648</v>
          </cell>
          <cell r="H536">
            <v>3.32</v>
          </cell>
        </row>
        <row r="537">
          <cell r="A537">
            <v>37649</v>
          </cell>
          <cell r="B537">
            <v>738.55</v>
          </cell>
          <cell r="D537">
            <v>37649</v>
          </cell>
          <cell r="E537">
            <v>3.6385000000000001</v>
          </cell>
          <cell r="G537">
            <v>37649</v>
          </cell>
          <cell r="H537">
            <v>3.3250000000000002</v>
          </cell>
        </row>
        <row r="538">
          <cell r="A538">
            <v>37650</v>
          </cell>
          <cell r="B538">
            <v>738.75</v>
          </cell>
          <cell r="D538">
            <v>37650</v>
          </cell>
          <cell r="E538">
            <v>3.577</v>
          </cell>
          <cell r="G538">
            <v>37650</v>
          </cell>
          <cell r="H538">
            <v>3.2949999999999999</v>
          </cell>
        </row>
        <row r="539">
          <cell r="A539">
            <v>37651</v>
          </cell>
          <cell r="B539">
            <v>735.25</v>
          </cell>
          <cell r="D539">
            <v>37651</v>
          </cell>
          <cell r="E539">
            <v>3.5550000000000002</v>
          </cell>
          <cell r="G539">
            <v>37651</v>
          </cell>
          <cell r="H539">
            <v>3.2450000000000001</v>
          </cell>
        </row>
        <row r="540">
          <cell r="A540">
            <v>37652</v>
          </cell>
          <cell r="B540">
            <v>735.25</v>
          </cell>
          <cell r="D540">
            <v>37652</v>
          </cell>
          <cell r="E540">
            <v>3.4975000000000001</v>
          </cell>
          <cell r="G540">
            <v>37652</v>
          </cell>
          <cell r="H540">
            <v>3.2050000000000001</v>
          </cell>
        </row>
        <row r="541">
          <cell r="A541">
            <v>37655</v>
          </cell>
          <cell r="B541">
            <v>733.5</v>
          </cell>
          <cell r="D541">
            <v>37655</v>
          </cell>
          <cell r="E541">
            <v>3.5150000000000001</v>
          </cell>
          <cell r="G541">
            <v>37655</v>
          </cell>
          <cell r="H541">
            <v>3.1850000000000001</v>
          </cell>
        </row>
        <row r="542">
          <cell r="A542">
            <v>37656</v>
          </cell>
          <cell r="B542">
            <v>743.15</v>
          </cell>
          <cell r="D542">
            <v>37656</v>
          </cell>
          <cell r="E542">
            <v>3.5670000000000002</v>
          </cell>
          <cell r="G542">
            <v>37656</v>
          </cell>
          <cell r="H542">
            <v>3.165</v>
          </cell>
        </row>
        <row r="543">
          <cell r="A543">
            <v>37657</v>
          </cell>
          <cell r="B543">
            <v>741.75</v>
          </cell>
          <cell r="D543">
            <v>37657</v>
          </cell>
          <cell r="E543">
            <v>3.59</v>
          </cell>
          <cell r="G543">
            <v>37657</v>
          </cell>
          <cell r="H543">
            <v>3.165</v>
          </cell>
        </row>
        <row r="544">
          <cell r="A544">
            <v>37658</v>
          </cell>
          <cell r="B544">
            <v>743</v>
          </cell>
          <cell r="D544">
            <v>37658</v>
          </cell>
          <cell r="E544">
            <v>3.59</v>
          </cell>
          <cell r="G544">
            <v>37658</v>
          </cell>
          <cell r="H544">
            <v>3.145</v>
          </cell>
        </row>
        <row r="545">
          <cell r="A545">
            <v>37659</v>
          </cell>
          <cell r="B545">
            <v>742.25</v>
          </cell>
          <cell r="D545">
            <v>37659</v>
          </cell>
          <cell r="E545">
            <v>3.58</v>
          </cell>
          <cell r="G545">
            <v>37659</v>
          </cell>
          <cell r="H545">
            <v>3.1549999999999998</v>
          </cell>
        </row>
        <row r="546">
          <cell r="A546">
            <v>37662</v>
          </cell>
          <cell r="B546">
            <v>743.75</v>
          </cell>
          <cell r="D546">
            <v>37662</v>
          </cell>
          <cell r="E546">
            <v>3.5874999999999999</v>
          </cell>
          <cell r="G546">
            <v>37662</v>
          </cell>
          <cell r="H546">
            <v>3.125</v>
          </cell>
        </row>
        <row r="547">
          <cell r="A547">
            <v>37663</v>
          </cell>
          <cell r="B547">
            <v>745.15</v>
          </cell>
          <cell r="D547">
            <v>37663</v>
          </cell>
          <cell r="E547">
            <v>3.5910000000000002</v>
          </cell>
          <cell r="G547">
            <v>37663</v>
          </cell>
          <cell r="H547">
            <v>3.105</v>
          </cell>
        </row>
        <row r="548">
          <cell r="A548">
            <v>37664</v>
          </cell>
          <cell r="B548">
            <v>747.5</v>
          </cell>
          <cell r="D548">
            <v>37664</v>
          </cell>
          <cell r="E548">
            <v>3.6070000000000002</v>
          </cell>
          <cell r="G548">
            <v>37664</v>
          </cell>
          <cell r="H548">
            <v>3.105</v>
          </cell>
        </row>
        <row r="549">
          <cell r="A549">
            <v>37665</v>
          </cell>
          <cell r="B549">
            <v>748.8</v>
          </cell>
          <cell r="D549">
            <v>37665</v>
          </cell>
          <cell r="E549">
            <v>3.6589999999999998</v>
          </cell>
          <cell r="G549">
            <v>37665</v>
          </cell>
          <cell r="H549">
            <v>3.1349999999999998</v>
          </cell>
        </row>
        <row r="550">
          <cell r="A550">
            <v>37666</v>
          </cell>
          <cell r="B550">
            <v>746.25</v>
          </cell>
          <cell r="D550">
            <v>37666</v>
          </cell>
          <cell r="E550">
            <v>3.665</v>
          </cell>
          <cell r="G550">
            <v>37666</v>
          </cell>
          <cell r="H550">
            <v>3.18</v>
          </cell>
        </row>
        <row r="551">
          <cell r="A551">
            <v>37669</v>
          </cell>
          <cell r="B551">
            <v>741.35</v>
          </cell>
          <cell r="D551">
            <v>37669</v>
          </cell>
          <cell r="E551">
            <v>3.6175000000000002</v>
          </cell>
          <cell r="G551">
            <v>37669</v>
          </cell>
          <cell r="H551">
            <v>3.1444999999999999</v>
          </cell>
        </row>
        <row r="552">
          <cell r="A552">
            <v>37670</v>
          </cell>
          <cell r="B552">
            <v>740.25</v>
          </cell>
          <cell r="D552">
            <v>37670</v>
          </cell>
          <cell r="E552">
            <v>3.5914999999999999</v>
          </cell>
          <cell r="G552">
            <v>37670</v>
          </cell>
          <cell r="H552">
            <v>3.165</v>
          </cell>
        </row>
        <row r="553">
          <cell r="A553">
            <v>37671</v>
          </cell>
          <cell r="B553">
            <v>746.75</v>
          </cell>
          <cell r="D553">
            <v>37671</v>
          </cell>
          <cell r="E553">
            <v>3.61</v>
          </cell>
          <cell r="G553">
            <v>37671</v>
          </cell>
          <cell r="H553">
            <v>3.1949999999999998</v>
          </cell>
        </row>
        <row r="554">
          <cell r="A554">
            <v>37672</v>
          </cell>
          <cell r="B554">
            <v>748.05</v>
          </cell>
          <cell r="D554">
            <v>37672</v>
          </cell>
          <cell r="E554">
            <v>3.6124999999999998</v>
          </cell>
          <cell r="G554">
            <v>37672</v>
          </cell>
          <cell r="H554">
            <v>3.2050000000000001</v>
          </cell>
        </row>
        <row r="555">
          <cell r="A555">
            <v>37673</v>
          </cell>
          <cell r="B555">
            <v>750.45</v>
          </cell>
          <cell r="D555">
            <v>37673</v>
          </cell>
          <cell r="E555">
            <v>3.6225000000000001</v>
          </cell>
          <cell r="G555">
            <v>37673</v>
          </cell>
          <cell r="H555">
            <v>3.1850000000000001</v>
          </cell>
        </row>
        <row r="556">
          <cell r="A556">
            <v>37676</v>
          </cell>
          <cell r="B556">
            <v>754.25</v>
          </cell>
          <cell r="D556">
            <v>37676</v>
          </cell>
          <cell r="E556">
            <v>3.5819999999999999</v>
          </cell>
          <cell r="G556">
            <v>37676</v>
          </cell>
          <cell r="H556">
            <v>3.12</v>
          </cell>
        </row>
        <row r="557">
          <cell r="A557">
            <v>37677</v>
          </cell>
          <cell r="B557">
            <v>753.25</v>
          </cell>
          <cell r="D557">
            <v>37677</v>
          </cell>
          <cell r="E557">
            <v>3.6025</v>
          </cell>
          <cell r="G557">
            <v>37677</v>
          </cell>
          <cell r="H557">
            <v>3.1549999999999998</v>
          </cell>
        </row>
        <row r="558">
          <cell r="A558">
            <v>37678</v>
          </cell>
          <cell r="B558">
            <v>753.75</v>
          </cell>
          <cell r="D558">
            <v>37678</v>
          </cell>
          <cell r="E558">
            <v>3.581</v>
          </cell>
          <cell r="G558">
            <v>37678</v>
          </cell>
          <cell r="H558">
            <v>3.165</v>
          </cell>
        </row>
        <row r="559">
          <cell r="A559">
            <v>37679</v>
          </cell>
          <cell r="B559">
            <v>751.5</v>
          </cell>
          <cell r="D559">
            <v>37679</v>
          </cell>
          <cell r="E559">
            <v>3.5545</v>
          </cell>
          <cell r="G559">
            <v>37679</v>
          </cell>
          <cell r="H559">
            <v>3.19</v>
          </cell>
        </row>
        <row r="560">
          <cell r="A560">
            <v>37680</v>
          </cell>
          <cell r="B560">
            <v>749.15</v>
          </cell>
          <cell r="D560">
            <v>37680</v>
          </cell>
          <cell r="E560">
            <v>3.5684999999999998</v>
          </cell>
          <cell r="G560">
            <v>37680</v>
          </cell>
          <cell r="H560">
            <v>3.2</v>
          </cell>
        </row>
        <row r="561">
          <cell r="A561">
            <v>37683</v>
          </cell>
          <cell r="B561">
            <v>749.25</v>
          </cell>
          <cell r="D561">
            <v>37683</v>
          </cell>
          <cell r="E561">
            <v>3.5649999999999999</v>
          </cell>
          <cell r="G561">
            <v>37683</v>
          </cell>
          <cell r="H561">
            <v>3.2050000000000001</v>
          </cell>
        </row>
        <row r="562">
          <cell r="A562">
            <v>37684</v>
          </cell>
          <cell r="B562">
            <v>753.95</v>
          </cell>
          <cell r="D562">
            <v>37684</v>
          </cell>
          <cell r="E562">
            <v>3.5649999999999999</v>
          </cell>
          <cell r="G562">
            <v>37684</v>
          </cell>
          <cell r="H562">
            <v>3.17</v>
          </cell>
        </row>
        <row r="563">
          <cell r="A563">
            <v>37685</v>
          </cell>
          <cell r="B563">
            <v>756.15</v>
          </cell>
          <cell r="D563">
            <v>37685</v>
          </cell>
          <cell r="E563">
            <v>3.5525000000000002</v>
          </cell>
          <cell r="G563">
            <v>37685</v>
          </cell>
          <cell r="H563">
            <v>3.1749999999999998</v>
          </cell>
        </row>
        <row r="564">
          <cell r="A564">
            <v>37686</v>
          </cell>
          <cell r="B564">
            <v>754.55</v>
          </cell>
          <cell r="D564">
            <v>37686</v>
          </cell>
          <cell r="E564">
            <v>3.496</v>
          </cell>
          <cell r="G564">
            <v>37686</v>
          </cell>
          <cell r="H564">
            <v>3.1749999999999998</v>
          </cell>
        </row>
        <row r="565">
          <cell r="A565">
            <v>37687</v>
          </cell>
          <cell r="B565">
            <v>754.35</v>
          </cell>
          <cell r="D565">
            <v>37687</v>
          </cell>
          <cell r="E565">
            <v>3.4975000000000001</v>
          </cell>
          <cell r="G565">
            <v>37687</v>
          </cell>
          <cell r="H565">
            <v>3.165</v>
          </cell>
        </row>
        <row r="566">
          <cell r="A566">
            <v>37690</v>
          </cell>
          <cell r="B566">
            <v>757.05</v>
          </cell>
          <cell r="D566">
            <v>37690</v>
          </cell>
          <cell r="E566">
            <v>3.5230000000000001</v>
          </cell>
          <cell r="G566">
            <v>37690</v>
          </cell>
          <cell r="H566">
            <v>3.1349999999999998</v>
          </cell>
        </row>
        <row r="567">
          <cell r="A567">
            <v>37691</v>
          </cell>
          <cell r="B567">
            <v>752.05</v>
          </cell>
          <cell r="D567">
            <v>37691</v>
          </cell>
          <cell r="E567">
            <v>3.4824999999999999</v>
          </cell>
          <cell r="G567">
            <v>37691</v>
          </cell>
          <cell r="H567">
            <v>3.125</v>
          </cell>
        </row>
        <row r="568">
          <cell r="A568">
            <v>37692</v>
          </cell>
          <cell r="B568">
            <v>755.45</v>
          </cell>
          <cell r="D568">
            <v>37692</v>
          </cell>
          <cell r="E568">
            <v>3.4674999999999998</v>
          </cell>
          <cell r="G568">
            <v>37692</v>
          </cell>
          <cell r="H568">
            <v>3.06</v>
          </cell>
        </row>
        <row r="569">
          <cell r="A569">
            <v>37693</v>
          </cell>
          <cell r="B569">
            <v>742.25</v>
          </cell>
          <cell r="D569">
            <v>37693</v>
          </cell>
          <cell r="E569">
            <v>3.4075000000000002</v>
          </cell>
          <cell r="G569">
            <v>37693</v>
          </cell>
          <cell r="H569">
            <v>3.1150000000000002</v>
          </cell>
        </row>
        <row r="570">
          <cell r="A570">
            <v>37694</v>
          </cell>
          <cell r="B570">
            <v>738.25</v>
          </cell>
          <cell r="D570">
            <v>37694</v>
          </cell>
          <cell r="E570">
            <v>3.4325000000000001</v>
          </cell>
          <cell r="G570">
            <v>37694</v>
          </cell>
          <cell r="H570">
            <v>3.1150000000000002</v>
          </cell>
        </row>
        <row r="571">
          <cell r="A571">
            <v>37697</v>
          </cell>
          <cell r="B571">
            <v>738.75</v>
          </cell>
          <cell r="D571">
            <v>37697</v>
          </cell>
          <cell r="E571">
            <v>3.4405000000000001</v>
          </cell>
          <cell r="G571">
            <v>37697</v>
          </cell>
          <cell r="H571">
            <v>3.085</v>
          </cell>
        </row>
        <row r="572">
          <cell r="A572">
            <v>37698</v>
          </cell>
          <cell r="B572">
            <v>734.45</v>
          </cell>
          <cell r="D572">
            <v>37698</v>
          </cell>
          <cell r="E572">
            <v>3.4434999999999998</v>
          </cell>
          <cell r="G572">
            <v>37698</v>
          </cell>
          <cell r="H572">
            <v>3.0550000000000002</v>
          </cell>
        </row>
        <row r="573">
          <cell r="A573">
            <v>37699</v>
          </cell>
          <cell r="B573">
            <v>738.75</v>
          </cell>
          <cell r="D573">
            <v>37699</v>
          </cell>
          <cell r="E573">
            <v>3.4664999999999999</v>
          </cell>
          <cell r="G573">
            <v>37699</v>
          </cell>
          <cell r="H573">
            <v>3.0150000000000001</v>
          </cell>
        </row>
        <row r="574">
          <cell r="A574">
            <v>37700</v>
          </cell>
          <cell r="B574">
            <v>742.3</v>
          </cell>
          <cell r="D574">
            <v>37700</v>
          </cell>
          <cell r="E574">
            <v>3.4735</v>
          </cell>
          <cell r="G574">
            <v>37700</v>
          </cell>
          <cell r="H574">
            <v>3.02</v>
          </cell>
        </row>
        <row r="575">
          <cell r="A575">
            <v>37701</v>
          </cell>
          <cell r="B575">
            <v>730.25</v>
          </cell>
          <cell r="D575">
            <v>37701</v>
          </cell>
          <cell r="E575">
            <v>3.4035000000000002</v>
          </cell>
          <cell r="G575">
            <v>37701</v>
          </cell>
          <cell r="H575">
            <v>3.0225</v>
          </cell>
        </row>
        <row r="576">
          <cell r="A576">
            <v>37704</v>
          </cell>
          <cell r="B576">
            <v>731.25</v>
          </cell>
          <cell r="D576">
            <v>37704</v>
          </cell>
          <cell r="E576">
            <v>3.3980000000000001</v>
          </cell>
          <cell r="G576">
            <v>37704</v>
          </cell>
          <cell r="H576">
            <v>2.96</v>
          </cell>
        </row>
        <row r="577">
          <cell r="A577">
            <v>37705</v>
          </cell>
          <cell r="B577">
            <v>726.45</v>
          </cell>
          <cell r="D577">
            <v>37705</v>
          </cell>
          <cell r="E577">
            <v>3.3675000000000002</v>
          </cell>
          <cell r="G577">
            <v>37705</v>
          </cell>
          <cell r="H577">
            <v>2.9350000000000001</v>
          </cell>
        </row>
        <row r="578">
          <cell r="A578">
            <v>37706</v>
          </cell>
          <cell r="B578">
            <v>726.25</v>
          </cell>
          <cell r="D578">
            <v>37706</v>
          </cell>
          <cell r="E578">
            <v>3.3815</v>
          </cell>
          <cell r="G578">
            <v>37706</v>
          </cell>
          <cell r="H578">
            <v>2.895</v>
          </cell>
        </row>
        <row r="579">
          <cell r="A579">
            <v>37707</v>
          </cell>
          <cell r="B579">
            <v>726.25</v>
          </cell>
          <cell r="D579">
            <v>37707</v>
          </cell>
          <cell r="E579">
            <v>3.3815</v>
          </cell>
          <cell r="G579">
            <v>37707</v>
          </cell>
          <cell r="H579">
            <v>2.875</v>
          </cell>
        </row>
        <row r="580">
          <cell r="A580">
            <v>37708</v>
          </cell>
          <cell r="B580">
            <v>726.15</v>
          </cell>
          <cell r="D580">
            <v>37708</v>
          </cell>
          <cell r="E580">
            <v>3.3639999999999999</v>
          </cell>
          <cell r="G580">
            <v>37708</v>
          </cell>
          <cell r="H580">
            <v>2.9725000000000001</v>
          </cell>
        </row>
        <row r="581">
          <cell r="A581">
            <v>37711</v>
          </cell>
          <cell r="B581">
            <v>733.25</v>
          </cell>
          <cell r="D581">
            <v>37711</v>
          </cell>
          <cell r="E581">
            <v>3.3525</v>
          </cell>
          <cell r="G581">
            <v>37711</v>
          </cell>
          <cell r="H581">
            <v>2.9725000000000001</v>
          </cell>
        </row>
        <row r="582">
          <cell r="A582">
            <v>37712</v>
          </cell>
          <cell r="B582">
            <v>726.15</v>
          </cell>
          <cell r="D582">
            <v>37712</v>
          </cell>
          <cell r="E582">
            <v>3.3134999999999999</v>
          </cell>
          <cell r="G582">
            <v>37712</v>
          </cell>
          <cell r="H582">
            <v>2.92</v>
          </cell>
        </row>
        <row r="583">
          <cell r="A583">
            <v>37713</v>
          </cell>
          <cell r="B583">
            <v>723.35</v>
          </cell>
          <cell r="D583">
            <v>37713</v>
          </cell>
          <cell r="E583">
            <v>3.26</v>
          </cell>
          <cell r="G583">
            <v>37713</v>
          </cell>
          <cell r="H583">
            <v>2.9275000000000002</v>
          </cell>
        </row>
        <row r="584">
          <cell r="A584">
            <v>37714</v>
          </cell>
          <cell r="B584">
            <v>722.6</v>
          </cell>
          <cell r="D584">
            <v>37714</v>
          </cell>
          <cell r="E584">
            <v>3.2570000000000001</v>
          </cell>
          <cell r="G584">
            <v>37714</v>
          </cell>
          <cell r="H584">
            <v>2.9119999999999999</v>
          </cell>
        </row>
        <row r="585">
          <cell r="A585">
            <v>37715</v>
          </cell>
          <cell r="B585">
            <v>721.35</v>
          </cell>
          <cell r="D585">
            <v>37715</v>
          </cell>
          <cell r="E585">
            <v>3.22</v>
          </cell>
          <cell r="G585">
            <v>37715</v>
          </cell>
          <cell r="H585">
            <v>2.91</v>
          </cell>
        </row>
        <row r="586">
          <cell r="A586">
            <v>37718</v>
          </cell>
          <cell r="B586">
            <v>719.9</v>
          </cell>
          <cell r="D586">
            <v>37718</v>
          </cell>
          <cell r="E586">
            <v>3.1524999999999999</v>
          </cell>
          <cell r="G586">
            <v>37718</v>
          </cell>
          <cell r="H586">
            <v>2.9350000000000001</v>
          </cell>
        </row>
        <row r="587">
          <cell r="A587">
            <v>37719</v>
          </cell>
          <cell r="B587">
            <v>719.75</v>
          </cell>
          <cell r="D587">
            <v>37719</v>
          </cell>
          <cell r="E587">
            <v>3.1825000000000001</v>
          </cell>
          <cell r="G587">
            <v>37719</v>
          </cell>
          <cell r="H587">
            <v>2.9415</v>
          </cell>
        </row>
        <row r="588">
          <cell r="A588">
            <v>37720</v>
          </cell>
          <cell r="B588">
            <v>720.75</v>
          </cell>
          <cell r="D588">
            <v>37720</v>
          </cell>
          <cell r="E588">
            <v>3.1930000000000001</v>
          </cell>
          <cell r="G588">
            <v>37720</v>
          </cell>
          <cell r="H588">
            <v>2.9464999999999999</v>
          </cell>
        </row>
        <row r="589">
          <cell r="A589">
            <v>37721</v>
          </cell>
          <cell r="B589">
            <v>724.55</v>
          </cell>
          <cell r="D589">
            <v>37721</v>
          </cell>
          <cell r="E589">
            <v>3.2475000000000001</v>
          </cell>
          <cell r="G589">
            <v>37721</v>
          </cell>
          <cell r="H589">
            <v>2.855</v>
          </cell>
        </row>
        <row r="590">
          <cell r="A590">
            <v>37722</v>
          </cell>
          <cell r="B590">
            <v>724</v>
          </cell>
          <cell r="D590">
            <v>37722</v>
          </cell>
          <cell r="E590">
            <v>3.2040000000000002</v>
          </cell>
          <cell r="G590">
            <v>37722</v>
          </cell>
          <cell r="H590">
            <v>2.9315000000000002</v>
          </cell>
        </row>
        <row r="591">
          <cell r="A591">
            <v>37725</v>
          </cell>
          <cell r="B591">
            <v>720.15</v>
          </cell>
          <cell r="D591">
            <v>37725</v>
          </cell>
          <cell r="E591">
            <v>3.1615000000000002</v>
          </cell>
          <cell r="G591">
            <v>37725</v>
          </cell>
          <cell r="H591">
            <v>2.915</v>
          </cell>
        </row>
        <row r="592">
          <cell r="A592">
            <v>37726</v>
          </cell>
          <cell r="B592">
            <v>718.6</v>
          </cell>
          <cell r="D592">
            <v>37726</v>
          </cell>
          <cell r="E592">
            <v>3.0825</v>
          </cell>
          <cell r="G592">
            <v>37726</v>
          </cell>
          <cell r="H592">
            <v>2.9630000000000001</v>
          </cell>
        </row>
        <row r="593">
          <cell r="A593">
            <v>37727</v>
          </cell>
          <cell r="B593">
            <v>715.3</v>
          </cell>
          <cell r="D593">
            <v>37727</v>
          </cell>
          <cell r="E593">
            <v>3.0924999999999998</v>
          </cell>
          <cell r="G593">
            <v>37727</v>
          </cell>
          <cell r="H593">
            <v>2.9380000000000002</v>
          </cell>
        </row>
        <row r="594">
          <cell r="A594">
            <v>37728</v>
          </cell>
          <cell r="B594">
            <v>713.25</v>
          </cell>
          <cell r="D594">
            <v>37728</v>
          </cell>
          <cell r="E594">
            <v>3.0325000000000002</v>
          </cell>
          <cell r="G594">
            <v>37728</v>
          </cell>
          <cell r="H594">
            <v>2.9224999999999999</v>
          </cell>
        </row>
        <row r="595">
          <cell r="A595">
            <v>37732</v>
          </cell>
          <cell r="B595">
            <v>714.25</v>
          </cell>
          <cell r="D595">
            <v>37732</v>
          </cell>
          <cell r="E595">
            <v>3.0350000000000001</v>
          </cell>
          <cell r="G595">
            <v>37732</v>
          </cell>
          <cell r="H595">
            <v>2.9220000000000002</v>
          </cell>
        </row>
        <row r="596">
          <cell r="A596">
            <v>37733</v>
          </cell>
          <cell r="B596">
            <v>716.35</v>
          </cell>
          <cell r="D596">
            <v>37733</v>
          </cell>
          <cell r="E596">
            <v>3.0425</v>
          </cell>
          <cell r="G596">
            <v>37733</v>
          </cell>
          <cell r="H596">
            <v>2.8780000000000001</v>
          </cell>
        </row>
        <row r="597">
          <cell r="A597">
            <v>37734</v>
          </cell>
          <cell r="B597">
            <v>709.45</v>
          </cell>
          <cell r="D597">
            <v>37734</v>
          </cell>
          <cell r="E597">
            <v>3</v>
          </cell>
          <cell r="G597">
            <v>37734</v>
          </cell>
          <cell r="H597">
            <v>2.7949999999999999</v>
          </cell>
        </row>
        <row r="598">
          <cell r="A598">
            <v>37735</v>
          </cell>
          <cell r="B598">
            <v>708.85</v>
          </cell>
          <cell r="D598">
            <v>37735</v>
          </cell>
          <cell r="E598">
            <v>3.0105</v>
          </cell>
          <cell r="G598">
            <v>37735</v>
          </cell>
          <cell r="H598">
            <v>2.85</v>
          </cell>
        </row>
        <row r="599">
          <cell r="A599">
            <v>37736</v>
          </cell>
          <cell r="B599">
            <v>712.45</v>
          </cell>
          <cell r="D599">
            <v>37736</v>
          </cell>
          <cell r="E599">
            <v>3.0089999999999999</v>
          </cell>
          <cell r="G599">
            <v>37736</v>
          </cell>
          <cell r="H599">
            <v>2.8780000000000001</v>
          </cell>
        </row>
        <row r="600">
          <cell r="A600">
            <v>37739</v>
          </cell>
          <cell r="B600">
            <v>709.45</v>
          </cell>
          <cell r="D600">
            <v>37739</v>
          </cell>
          <cell r="E600">
            <v>2.9580000000000002</v>
          </cell>
          <cell r="G600">
            <v>37739</v>
          </cell>
          <cell r="H600">
            <v>2.8679999999999999</v>
          </cell>
        </row>
        <row r="601">
          <cell r="A601">
            <v>37740</v>
          </cell>
          <cell r="B601">
            <v>706.25</v>
          </cell>
          <cell r="D601">
            <v>37740</v>
          </cell>
          <cell r="E601">
            <v>2.9104999999999999</v>
          </cell>
          <cell r="G601">
            <v>37740</v>
          </cell>
          <cell r="H601">
            <v>2.8050000000000002</v>
          </cell>
        </row>
        <row r="602">
          <cell r="A602">
            <v>37741</v>
          </cell>
          <cell r="B602">
            <v>704.5</v>
          </cell>
          <cell r="D602">
            <v>37741</v>
          </cell>
          <cell r="E602">
            <v>2.9104999999999999</v>
          </cell>
          <cell r="G602">
            <v>37741</v>
          </cell>
          <cell r="H602">
            <v>2.8220000000000001</v>
          </cell>
        </row>
        <row r="603">
          <cell r="A603">
            <v>37743</v>
          </cell>
          <cell r="B603">
            <v>700.2</v>
          </cell>
          <cell r="D603">
            <v>37743</v>
          </cell>
          <cell r="E603">
            <v>2.968</v>
          </cell>
          <cell r="G603">
            <v>37743</v>
          </cell>
          <cell r="H603">
            <v>2.7970000000000002</v>
          </cell>
        </row>
        <row r="604">
          <cell r="A604">
            <v>37746</v>
          </cell>
          <cell r="B604">
            <v>698.3</v>
          </cell>
          <cell r="D604">
            <v>37746</v>
          </cell>
          <cell r="E604">
            <v>3.0375000000000001</v>
          </cell>
          <cell r="G604">
            <v>37746</v>
          </cell>
          <cell r="H604">
            <v>2.75</v>
          </cell>
        </row>
        <row r="605">
          <cell r="A605">
            <v>37747</v>
          </cell>
          <cell r="B605">
            <v>702</v>
          </cell>
          <cell r="D605">
            <v>37747</v>
          </cell>
          <cell r="E605">
            <v>3.0219999999999998</v>
          </cell>
          <cell r="G605">
            <v>37747</v>
          </cell>
          <cell r="H605">
            <v>2.7974999999999999</v>
          </cell>
        </row>
        <row r="606">
          <cell r="A606">
            <v>37748</v>
          </cell>
          <cell r="B606">
            <v>695.6</v>
          </cell>
          <cell r="D606">
            <v>37748</v>
          </cell>
          <cell r="E606">
            <v>2.9474999999999998</v>
          </cell>
          <cell r="G606">
            <v>37748</v>
          </cell>
          <cell r="H606">
            <v>2.8050000000000002</v>
          </cell>
        </row>
        <row r="607">
          <cell r="A607">
            <v>37749</v>
          </cell>
          <cell r="B607">
            <v>694.15</v>
          </cell>
          <cell r="D607">
            <v>37749</v>
          </cell>
          <cell r="E607">
            <v>2.9125000000000001</v>
          </cell>
          <cell r="G607">
            <v>37749</v>
          </cell>
          <cell r="H607">
            <v>2.7669999999999999</v>
          </cell>
        </row>
        <row r="608">
          <cell r="A608">
            <v>37750</v>
          </cell>
          <cell r="B608">
            <v>694.75</v>
          </cell>
          <cell r="D608">
            <v>37750</v>
          </cell>
          <cell r="E608">
            <v>2.8725000000000001</v>
          </cell>
          <cell r="G608">
            <v>37750</v>
          </cell>
          <cell r="H608">
            <v>2.7850000000000001</v>
          </cell>
        </row>
        <row r="609">
          <cell r="A609">
            <v>37753</v>
          </cell>
          <cell r="B609">
            <v>696</v>
          </cell>
          <cell r="D609">
            <v>37753</v>
          </cell>
          <cell r="E609">
            <v>2.8639999999999999</v>
          </cell>
          <cell r="G609">
            <v>37753</v>
          </cell>
          <cell r="H609">
            <v>2.7770000000000001</v>
          </cell>
        </row>
        <row r="610">
          <cell r="A610">
            <v>37754</v>
          </cell>
          <cell r="B610">
            <v>693.5</v>
          </cell>
          <cell r="D610">
            <v>37754</v>
          </cell>
          <cell r="E610">
            <v>2.89</v>
          </cell>
          <cell r="G610">
            <v>37754</v>
          </cell>
          <cell r="H610">
            <v>2.7625000000000002</v>
          </cell>
        </row>
        <row r="611">
          <cell r="A611">
            <v>37755</v>
          </cell>
          <cell r="B611">
            <v>697.35</v>
          </cell>
          <cell r="D611">
            <v>37755</v>
          </cell>
          <cell r="E611">
            <v>2.8904999999999998</v>
          </cell>
          <cell r="G611">
            <v>37755</v>
          </cell>
          <cell r="H611">
            <v>2.7850000000000001</v>
          </cell>
        </row>
        <row r="612">
          <cell r="A612">
            <v>37756</v>
          </cell>
          <cell r="B612">
            <v>706.08</v>
          </cell>
          <cell r="D612">
            <v>37756</v>
          </cell>
          <cell r="E612">
            <v>2.9670000000000001</v>
          </cell>
          <cell r="G612">
            <v>37756</v>
          </cell>
          <cell r="H612">
            <v>2.82</v>
          </cell>
        </row>
        <row r="613">
          <cell r="A613">
            <v>37757</v>
          </cell>
          <cell r="B613">
            <v>705.05</v>
          </cell>
          <cell r="D613">
            <v>37757</v>
          </cell>
          <cell r="E613">
            <v>2.9424999999999999</v>
          </cell>
          <cell r="G613">
            <v>37757</v>
          </cell>
          <cell r="H613">
            <v>2.89</v>
          </cell>
        </row>
        <row r="614">
          <cell r="A614">
            <v>37760</v>
          </cell>
          <cell r="B614">
            <v>708.95</v>
          </cell>
          <cell r="D614">
            <v>37760</v>
          </cell>
          <cell r="E614">
            <v>2.9975000000000001</v>
          </cell>
          <cell r="G614">
            <v>37760</v>
          </cell>
          <cell r="H614">
            <v>2.9430000000000001</v>
          </cell>
        </row>
        <row r="615">
          <cell r="A615">
            <v>37761</v>
          </cell>
          <cell r="B615">
            <v>714.2</v>
          </cell>
          <cell r="D615">
            <v>37761</v>
          </cell>
          <cell r="E615">
            <v>3.0375000000000001</v>
          </cell>
          <cell r="G615">
            <v>37761</v>
          </cell>
          <cell r="H615">
            <v>2.8820000000000001</v>
          </cell>
        </row>
        <row r="616">
          <cell r="A616">
            <v>37762</v>
          </cell>
          <cell r="B616">
            <v>711.45</v>
          </cell>
          <cell r="D616">
            <v>37762</v>
          </cell>
          <cell r="E616">
            <v>3.0009999999999999</v>
          </cell>
          <cell r="G616">
            <v>37762</v>
          </cell>
          <cell r="H616">
            <v>2.8424999999999998</v>
          </cell>
        </row>
        <row r="617">
          <cell r="A617">
            <v>37763</v>
          </cell>
          <cell r="B617">
            <v>707.25</v>
          </cell>
          <cell r="D617">
            <v>37763</v>
          </cell>
          <cell r="E617">
            <v>2.98</v>
          </cell>
          <cell r="G617">
            <v>37763</v>
          </cell>
          <cell r="H617">
            <v>2.88</v>
          </cell>
        </row>
        <row r="618">
          <cell r="A618">
            <v>37764</v>
          </cell>
          <cell r="B618">
            <v>706.28</v>
          </cell>
          <cell r="D618">
            <v>37764</v>
          </cell>
          <cell r="E618">
            <v>2.9155000000000002</v>
          </cell>
          <cell r="G618">
            <v>37764</v>
          </cell>
          <cell r="H618">
            <v>2.8875000000000002</v>
          </cell>
        </row>
        <row r="619">
          <cell r="A619">
            <v>37767</v>
          </cell>
          <cell r="B619">
            <v>705.1</v>
          </cell>
          <cell r="D619">
            <v>37767</v>
          </cell>
          <cell r="E619">
            <v>3.0249999999999999</v>
          </cell>
          <cell r="G619">
            <v>37767</v>
          </cell>
          <cell r="H619">
            <v>2.835</v>
          </cell>
        </row>
        <row r="620">
          <cell r="A620">
            <v>37768</v>
          </cell>
          <cell r="B620">
            <v>710.67</v>
          </cell>
          <cell r="D620">
            <v>37768</v>
          </cell>
          <cell r="E620">
            <v>3.028</v>
          </cell>
          <cell r="G620">
            <v>37768</v>
          </cell>
          <cell r="H620">
            <v>2.8650000000000002</v>
          </cell>
        </row>
        <row r="621">
          <cell r="A621">
            <v>37769</v>
          </cell>
          <cell r="B621">
            <v>713.85</v>
          </cell>
          <cell r="D621">
            <v>37769</v>
          </cell>
          <cell r="E621">
            <v>3.012</v>
          </cell>
          <cell r="G621">
            <v>37769</v>
          </cell>
          <cell r="H621">
            <v>2.8824999999999998</v>
          </cell>
        </row>
        <row r="622">
          <cell r="A622">
            <v>37770</v>
          </cell>
          <cell r="B622">
            <v>711.39</v>
          </cell>
          <cell r="D622">
            <v>37770</v>
          </cell>
          <cell r="E622">
            <v>2.9344999999999999</v>
          </cell>
          <cell r="G622">
            <v>37770</v>
          </cell>
          <cell r="H622">
            <v>2.8824999999999998</v>
          </cell>
        </row>
        <row r="623">
          <cell r="A623">
            <v>37771</v>
          </cell>
          <cell r="B623">
            <v>713.5</v>
          </cell>
          <cell r="D623">
            <v>37771</v>
          </cell>
          <cell r="E623">
            <v>2.9674999999999998</v>
          </cell>
          <cell r="G623">
            <v>37771</v>
          </cell>
          <cell r="H623">
            <v>2.8620000000000001</v>
          </cell>
        </row>
        <row r="624">
          <cell r="A624">
            <v>37774</v>
          </cell>
          <cell r="B624">
            <v>711.25</v>
          </cell>
          <cell r="D624">
            <v>37774</v>
          </cell>
          <cell r="E624">
            <v>2.9780000000000002</v>
          </cell>
          <cell r="G624">
            <v>37774</v>
          </cell>
          <cell r="H624">
            <v>2.8475000000000001</v>
          </cell>
        </row>
        <row r="625">
          <cell r="A625">
            <v>37775</v>
          </cell>
          <cell r="B625">
            <v>713</v>
          </cell>
          <cell r="D625">
            <v>37775</v>
          </cell>
          <cell r="E625">
            <v>2.944</v>
          </cell>
          <cell r="G625">
            <v>37775</v>
          </cell>
          <cell r="H625">
            <v>2.8374999999999999</v>
          </cell>
        </row>
        <row r="626">
          <cell r="A626">
            <v>37776</v>
          </cell>
          <cell r="B626">
            <v>715.25</v>
          </cell>
          <cell r="D626">
            <v>37776</v>
          </cell>
          <cell r="E626">
            <v>2.9159999999999999</v>
          </cell>
          <cell r="G626">
            <v>37776</v>
          </cell>
          <cell r="H626">
            <v>2.8224999999999998</v>
          </cell>
        </row>
        <row r="627">
          <cell r="A627">
            <v>37777</v>
          </cell>
          <cell r="B627">
            <v>716.15</v>
          </cell>
          <cell r="D627">
            <v>37777</v>
          </cell>
          <cell r="E627">
            <v>2.8574999999999999</v>
          </cell>
          <cell r="G627">
            <v>37777</v>
          </cell>
          <cell r="H627">
            <v>2.8224999999999998</v>
          </cell>
        </row>
        <row r="628">
          <cell r="A628">
            <v>37778</v>
          </cell>
          <cell r="B628">
            <v>712.85</v>
          </cell>
          <cell r="D628">
            <v>37778</v>
          </cell>
          <cell r="E628">
            <v>2.8755000000000002</v>
          </cell>
          <cell r="G628">
            <v>37778</v>
          </cell>
          <cell r="H628">
            <v>2.8279999999999998</v>
          </cell>
        </row>
        <row r="629">
          <cell r="A629">
            <v>37781</v>
          </cell>
          <cell r="B629">
            <v>717.05</v>
          </cell>
          <cell r="D629">
            <v>37781</v>
          </cell>
          <cell r="E629">
            <v>2.8624999999999998</v>
          </cell>
          <cell r="G629">
            <v>37781</v>
          </cell>
          <cell r="H629">
            <v>2.8125</v>
          </cell>
        </row>
        <row r="630">
          <cell r="A630">
            <v>37782</v>
          </cell>
          <cell r="B630">
            <v>717.6</v>
          </cell>
          <cell r="D630">
            <v>37782</v>
          </cell>
          <cell r="E630">
            <v>2.8690000000000002</v>
          </cell>
          <cell r="G630">
            <v>37782</v>
          </cell>
          <cell r="H630">
            <v>2.8075000000000001</v>
          </cell>
        </row>
        <row r="631">
          <cell r="A631">
            <v>37783</v>
          </cell>
          <cell r="B631">
            <v>712.15</v>
          </cell>
          <cell r="D631">
            <v>37783</v>
          </cell>
          <cell r="E631">
            <v>2.8515000000000001</v>
          </cell>
          <cell r="G631">
            <v>37783</v>
          </cell>
          <cell r="H631">
            <v>2.8224999999999998</v>
          </cell>
        </row>
        <row r="632">
          <cell r="A632">
            <v>37784</v>
          </cell>
          <cell r="B632">
            <v>709.4</v>
          </cell>
          <cell r="D632">
            <v>37784</v>
          </cell>
          <cell r="E632">
            <v>2.8635000000000002</v>
          </cell>
          <cell r="G632">
            <v>37784</v>
          </cell>
          <cell r="H632">
            <v>2.8374999999999999</v>
          </cell>
        </row>
        <row r="633">
          <cell r="A633">
            <v>37785</v>
          </cell>
          <cell r="B633">
            <v>707.65</v>
          </cell>
          <cell r="D633">
            <v>37785</v>
          </cell>
          <cell r="E633">
            <v>2.8384999999999998</v>
          </cell>
          <cell r="G633">
            <v>37785</v>
          </cell>
          <cell r="H633">
            <v>2.8279999999999998</v>
          </cell>
        </row>
        <row r="634">
          <cell r="A634">
            <v>37788</v>
          </cell>
          <cell r="B634">
            <v>707.65</v>
          </cell>
          <cell r="D634">
            <v>37788</v>
          </cell>
          <cell r="E634">
            <v>2.8725000000000001</v>
          </cell>
          <cell r="G634">
            <v>37788</v>
          </cell>
          <cell r="H634">
            <v>2.8224999999999998</v>
          </cell>
        </row>
        <row r="635">
          <cell r="A635">
            <v>37789</v>
          </cell>
          <cell r="B635">
            <v>704.7</v>
          </cell>
          <cell r="D635">
            <v>37789</v>
          </cell>
          <cell r="E635">
            <v>2.8624999999999998</v>
          </cell>
          <cell r="G635">
            <v>37789</v>
          </cell>
          <cell r="H635">
            <v>2.8025000000000002</v>
          </cell>
        </row>
        <row r="636">
          <cell r="A636">
            <v>37790</v>
          </cell>
          <cell r="B636">
            <v>707.15</v>
          </cell>
          <cell r="D636">
            <v>37790</v>
          </cell>
          <cell r="E636">
            <v>2.8864999999999998</v>
          </cell>
          <cell r="G636">
            <v>37790</v>
          </cell>
          <cell r="H636">
            <v>2.7925</v>
          </cell>
        </row>
        <row r="637">
          <cell r="A637">
            <v>37791</v>
          </cell>
          <cell r="B637">
            <v>706.25</v>
          </cell>
          <cell r="D637">
            <v>37791</v>
          </cell>
          <cell r="E637">
            <v>2.8875000000000002</v>
          </cell>
          <cell r="G637">
            <v>37791</v>
          </cell>
          <cell r="H637">
            <v>2.8025000000000002</v>
          </cell>
        </row>
        <row r="638">
          <cell r="A638">
            <v>37792</v>
          </cell>
          <cell r="B638">
            <v>705.5</v>
          </cell>
          <cell r="D638">
            <v>37792</v>
          </cell>
          <cell r="E638">
            <v>2.8875000000000002</v>
          </cell>
          <cell r="G638">
            <v>37792</v>
          </cell>
          <cell r="H638">
            <v>2.8125</v>
          </cell>
        </row>
        <row r="639">
          <cell r="A639">
            <v>37795</v>
          </cell>
          <cell r="B639">
            <v>703.75</v>
          </cell>
          <cell r="D639">
            <v>37795</v>
          </cell>
          <cell r="E639">
            <v>2.86</v>
          </cell>
          <cell r="G639">
            <v>37795</v>
          </cell>
          <cell r="H639">
            <v>2.7875000000000001</v>
          </cell>
        </row>
        <row r="640">
          <cell r="A640">
            <v>37796</v>
          </cell>
          <cell r="B640">
            <v>703</v>
          </cell>
          <cell r="D640">
            <v>37796</v>
          </cell>
          <cell r="E640">
            <v>2.8675000000000002</v>
          </cell>
          <cell r="G640">
            <v>37796</v>
          </cell>
          <cell r="H640">
            <v>2.7675000000000001</v>
          </cell>
        </row>
        <row r="641">
          <cell r="A641">
            <v>37797</v>
          </cell>
          <cell r="B641">
            <v>704.65</v>
          </cell>
          <cell r="D641">
            <v>37797</v>
          </cell>
          <cell r="E641">
            <v>2.8595000000000002</v>
          </cell>
          <cell r="G641">
            <v>37797</v>
          </cell>
          <cell r="H641">
            <v>2.762</v>
          </cell>
        </row>
        <row r="642">
          <cell r="A642">
            <v>37798</v>
          </cell>
          <cell r="B642">
            <v>697.08</v>
          </cell>
          <cell r="D642">
            <v>37798</v>
          </cell>
          <cell r="E642">
            <v>2.899</v>
          </cell>
          <cell r="G642">
            <v>37798</v>
          </cell>
          <cell r="H642">
            <v>2.7869999999999999</v>
          </cell>
        </row>
        <row r="643">
          <cell r="A643">
            <v>37799</v>
          </cell>
          <cell r="B643">
            <v>699.3</v>
          </cell>
          <cell r="D643">
            <v>37799</v>
          </cell>
          <cell r="E643">
            <v>2.8759999999999999</v>
          </cell>
          <cell r="G643">
            <v>37799</v>
          </cell>
          <cell r="H643">
            <v>2.7959000000000001</v>
          </cell>
        </row>
        <row r="644">
          <cell r="A644">
            <v>37802</v>
          </cell>
          <cell r="B644">
            <v>700.9</v>
          </cell>
          <cell r="D644">
            <v>37802</v>
          </cell>
          <cell r="E644">
            <v>2.8439999999999999</v>
          </cell>
          <cell r="G644">
            <v>37802</v>
          </cell>
          <cell r="H644">
            <v>2.8130000000000002</v>
          </cell>
        </row>
        <row r="645">
          <cell r="A645">
            <v>37803</v>
          </cell>
          <cell r="B645">
            <v>698.8</v>
          </cell>
          <cell r="D645">
            <v>37803</v>
          </cell>
          <cell r="E645">
            <v>2.835</v>
          </cell>
          <cell r="G645">
            <v>37803</v>
          </cell>
          <cell r="H645">
            <v>2.7974999999999999</v>
          </cell>
        </row>
        <row r="646">
          <cell r="A646">
            <v>37804</v>
          </cell>
          <cell r="B646">
            <v>695.8</v>
          </cell>
          <cell r="D646">
            <v>37804</v>
          </cell>
          <cell r="E646">
            <v>2.8155000000000001</v>
          </cell>
          <cell r="G646">
            <v>37804</v>
          </cell>
          <cell r="H646">
            <v>2.8069999999999999</v>
          </cell>
        </row>
        <row r="647">
          <cell r="A647">
            <v>37805</v>
          </cell>
          <cell r="B647">
            <v>697.58</v>
          </cell>
          <cell r="D647">
            <v>37805</v>
          </cell>
          <cell r="E647">
            <v>2.8239999999999998</v>
          </cell>
          <cell r="G647">
            <v>37805</v>
          </cell>
          <cell r="H647">
            <v>2.8029999999999999</v>
          </cell>
        </row>
        <row r="648">
          <cell r="A648">
            <v>37806</v>
          </cell>
          <cell r="B648">
            <v>698.38</v>
          </cell>
          <cell r="D648">
            <v>37806</v>
          </cell>
          <cell r="E648">
            <v>2.839</v>
          </cell>
          <cell r="G648">
            <v>37806</v>
          </cell>
          <cell r="H648">
            <v>2.7850000000000001</v>
          </cell>
        </row>
        <row r="649">
          <cell r="A649">
            <v>37809</v>
          </cell>
          <cell r="B649">
            <v>701.1</v>
          </cell>
          <cell r="D649">
            <v>37809</v>
          </cell>
          <cell r="E649">
            <v>2.8824999999999998</v>
          </cell>
          <cell r="G649">
            <v>37809</v>
          </cell>
          <cell r="H649">
            <v>2.7839999999999998</v>
          </cell>
        </row>
        <row r="650">
          <cell r="A650">
            <v>37810</v>
          </cell>
          <cell r="B650">
            <v>705.1</v>
          </cell>
          <cell r="D650">
            <v>37810</v>
          </cell>
          <cell r="E650">
            <v>2.871</v>
          </cell>
          <cell r="G650">
            <v>37810</v>
          </cell>
          <cell r="H650">
            <v>2.7774999999999999</v>
          </cell>
        </row>
        <row r="651">
          <cell r="A651">
            <v>37811</v>
          </cell>
          <cell r="B651">
            <v>703.6</v>
          </cell>
          <cell r="D651">
            <v>37811</v>
          </cell>
          <cell r="E651">
            <v>2.86</v>
          </cell>
          <cell r="G651">
            <v>37811</v>
          </cell>
          <cell r="H651">
            <v>2.7749999999999999</v>
          </cell>
        </row>
        <row r="652">
          <cell r="A652">
            <v>37812</v>
          </cell>
          <cell r="B652">
            <v>705.3</v>
          </cell>
          <cell r="D652">
            <v>37812</v>
          </cell>
          <cell r="E652">
            <v>2.891</v>
          </cell>
          <cell r="G652">
            <v>37812</v>
          </cell>
          <cell r="H652">
            <v>2.7669999999999999</v>
          </cell>
        </row>
        <row r="653">
          <cell r="A653">
            <v>37813</v>
          </cell>
          <cell r="B653">
            <v>704.3</v>
          </cell>
          <cell r="D653">
            <v>37813</v>
          </cell>
          <cell r="E653">
            <v>2.891</v>
          </cell>
          <cell r="G653">
            <v>37813</v>
          </cell>
          <cell r="H653">
            <v>2.7574999999999998</v>
          </cell>
        </row>
        <row r="654">
          <cell r="A654">
            <v>37816</v>
          </cell>
          <cell r="B654">
            <v>700.55</v>
          </cell>
          <cell r="D654">
            <v>37816</v>
          </cell>
          <cell r="E654">
            <v>2.8540000000000001</v>
          </cell>
          <cell r="G654">
            <v>37816</v>
          </cell>
          <cell r="H654">
            <v>2.7675000000000001</v>
          </cell>
        </row>
        <row r="655">
          <cell r="A655">
            <v>37817</v>
          </cell>
          <cell r="B655">
            <v>699.4</v>
          </cell>
          <cell r="D655">
            <v>37817</v>
          </cell>
          <cell r="E655">
            <v>2.8654999999999999</v>
          </cell>
          <cell r="G655">
            <v>37817</v>
          </cell>
          <cell r="H655">
            <v>2.7930000000000001</v>
          </cell>
        </row>
        <row r="656">
          <cell r="A656">
            <v>37818</v>
          </cell>
          <cell r="B656">
            <v>699.33</v>
          </cell>
          <cell r="D656">
            <v>37818</v>
          </cell>
          <cell r="E656">
            <v>2.8435000000000001</v>
          </cell>
          <cell r="G656">
            <v>37818</v>
          </cell>
          <cell r="H656">
            <v>2.7749999999999999</v>
          </cell>
        </row>
        <row r="657">
          <cell r="A657">
            <v>37819</v>
          </cell>
          <cell r="B657">
            <v>700.3</v>
          </cell>
          <cell r="D657">
            <v>37819</v>
          </cell>
          <cell r="E657">
            <v>2.8675000000000002</v>
          </cell>
          <cell r="G657">
            <v>37819</v>
          </cell>
          <cell r="H657">
            <v>2.7850000000000001</v>
          </cell>
        </row>
        <row r="658">
          <cell r="A658">
            <v>37820</v>
          </cell>
          <cell r="B658">
            <v>702.8</v>
          </cell>
          <cell r="D658">
            <v>37820</v>
          </cell>
          <cell r="E658">
            <v>2.8875000000000002</v>
          </cell>
          <cell r="G658">
            <v>37820</v>
          </cell>
          <cell r="H658">
            <v>2.8050000000000002</v>
          </cell>
        </row>
        <row r="659">
          <cell r="A659">
            <v>37823</v>
          </cell>
          <cell r="B659">
            <v>701.72</v>
          </cell>
          <cell r="D659">
            <v>37823</v>
          </cell>
          <cell r="E659">
            <v>2.8780000000000001</v>
          </cell>
          <cell r="G659">
            <v>37823</v>
          </cell>
          <cell r="H659">
            <v>2.7959999999999998</v>
          </cell>
        </row>
        <row r="660">
          <cell r="A660">
            <v>37824</v>
          </cell>
          <cell r="B660">
            <v>704.3</v>
          </cell>
          <cell r="D660">
            <v>37824</v>
          </cell>
          <cell r="E660">
            <v>2.883</v>
          </cell>
          <cell r="G660">
            <v>37824</v>
          </cell>
          <cell r="H660">
            <v>2.7869999999999999</v>
          </cell>
        </row>
        <row r="661">
          <cell r="A661">
            <v>37825</v>
          </cell>
          <cell r="B661">
            <v>704.4</v>
          </cell>
          <cell r="D661">
            <v>37825</v>
          </cell>
          <cell r="E661">
            <v>2.9</v>
          </cell>
          <cell r="G661">
            <v>37825</v>
          </cell>
          <cell r="H661">
            <v>2.7749999999999999</v>
          </cell>
        </row>
        <row r="662">
          <cell r="A662">
            <v>37826</v>
          </cell>
          <cell r="B662">
            <v>701.85</v>
          </cell>
          <cell r="D662">
            <v>37826</v>
          </cell>
          <cell r="E662">
            <v>2.8855</v>
          </cell>
          <cell r="G662">
            <v>37826</v>
          </cell>
          <cell r="H662">
            <v>2.7875000000000001</v>
          </cell>
        </row>
        <row r="663">
          <cell r="A663">
            <v>37827</v>
          </cell>
          <cell r="B663">
            <v>701.35</v>
          </cell>
          <cell r="D663">
            <v>37827</v>
          </cell>
          <cell r="E663">
            <v>2.891</v>
          </cell>
          <cell r="G663">
            <v>37827</v>
          </cell>
          <cell r="H663">
            <v>2.82</v>
          </cell>
        </row>
        <row r="664">
          <cell r="A664">
            <v>37830</v>
          </cell>
          <cell r="B664">
            <v>699.85</v>
          </cell>
          <cell r="D664">
            <v>37830</v>
          </cell>
          <cell r="E664">
            <v>2.8975</v>
          </cell>
          <cell r="G664">
            <v>37830</v>
          </cell>
          <cell r="H664">
            <v>2.8149999999999999</v>
          </cell>
        </row>
        <row r="665">
          <cell r="A665">
            <v>37831</v>
          </cell>
          <cell r="B665">
            <v>704.45</v>
          </cell>
          <cell r="D665">
            <v>37831</v>
          </cell>
          <cell r="E665">
            <v>2.9369999999999998</v>
          </cell>
          <cell r="G665">
            <v>37831</v>
          </cell>
          <cell r="H665">
            <v>2.8479999999999999</v>
          </cell>
        </row>
        <row r="666">
          <cell r="A666">
            <v>37832</v>
          </cell>
          <cell r="B666">
            <v>708</v>
          </cell>
          <cell r="D666">
            <v>37832</v>
          </cell>
          <cell r="E666">
            <v>2.9685000000000001</v>
          </cell>
          <cell r="G666">
            <v>37832</v>
          </cell>
          <cell r="H666">
            <v>2.8824999999999998</v>
          </cell>
        </row>
        <row r="667">
          <cell r="A667">
            <v>37833</v>
          </cell>
          <cell r="B667">
            <v>707.35</v>
          </cell>
          <cell r="D667">
            <v>37833</v>
          </cell>
          <cell r="E667">
            <v>2.9660000000000002</v>
          </cell>
          <cell r="G667">
            <v>37833</v>
          </cell>
          <cell r="H667">
            <v>2.9279999999999999</v>
          </cell>
        </row>
        <row r="668">
          <cell r="A668">
            <v>37834</v>
          </cell>
          <cell r="B668">
            <v>709.8</v>
          </cell>
          <cell r="D668">
            <v>37834</v>
          </cell>
          <cell r="E668">
            <v>3.03</v>
          </cell>
          <cell r="G668">
            <v>37834</v>
          </cell>
          <cell r="H668">
            <v>2.94</v>
          </cell>
        </row>
        <row r="669">
          <cell r="A669">
            <v>37837</v>
          </cell>
          <cell r="B669">
            <v>714.65</v>
          </cell>
          <cell r="D669">
            <v>37837</v>
          </cell>
          <cell r="E669">
            <v>3.0674999999999999</v>
          </cell>
          <cell r="G669">
            <v>37837</v>
          </cell>
          <cell r="H669">
            <v>2.9649999999999999</v>
          </cell>
        </row>
        <row r="670">
          <cell r="A670">
            <v>37838</v>
          </cell>
          <cell r="B670">
            <v>712.55</v>
          </cell>
          <cell r="D670">
            <v>37838</v>
          </cell>
          <cell r="E670">
            <v>3.0173000000000001</v>
          </cell>
          <cell r="G670">
            <v>37838</v>
          </cell>
          <cell r="H670">
            <v>2.9380000000000002</v>
          </cell>
        </row>
        <row r="671">
          <cell r="A671">
            <v>37839</v>
          </cell>
          <cell r="B671">
            <v>711.2</v>
          </cell>
          <cell r="D671">
            <v>37839</v>
          </cell>
          <cell r="E671">
            <v>3.0525000000000002</v>
          </cell>
          <cell r="G671">
            <v>37839</v>
          </cell>
          <cell r="H671">
            <v>2.93</v>
          </cell>
        </row>
        <row r="672">
          <cell r="A672">
            <v>37840</v>
          </cell>
          <cell r="B672">
            <v>703.95</v>
          </cell>
          <cell r="D672">
            <v>37840</v>
          </cell>
          <cell r="E672">
            <v>2.984</v>
          </cell>
          <cell r="G672">
            <v>37840</v>
          </cell>
          <cell r="H672">
            <v>2.9249999999999998</v>
          </cell>
        </row>
        <row r="673">
          <cell r="A673">
            <v>37841</v>
          </cell>
          <cell r="B673">
            <v>702.15</v>
          </cell>
          <cell r="D673">
            <v>37841</v>
          </cell>
          <cell r="E673">
            <v>2.9864999999999999</v>
          </cell>
          <cell r="G673">
            <v>37841</v>
          </cell>
          <cell r="H673">
            <v>2.9249999999999998</v>
          </cell>
        </row>
        <row r="674">
          <cell r="A674">
            <v>37844</v>
          </cell>
          <cell r="B674">
            <v>702.65</v>
          </cell>
          <cell r="D674">
            <v>37844</v>
          </cell>
          <cell r="E674">
            <v>3.0024999999999999</v>
          </cell>
          <cell r="G674">
            <v>37844</v>
          </cell>
          <cell r="H674">
            <v>2.9220000000000002</v>
          </cell>
        </row>
        <row r="675">
          <cell r="A675">
            <v>37845</v>
          </cell>
          <cell r="B675">
            <v>703.5</v>
          </cell>
          <cell r="D675">
            <v>37845</v>
          </cell>
          <cell r="E675">
            <v>3.0285000000000002</v>
          </cell>
          <cell r="G675">
            <v>37845</v>
          </cell>
          <cell r="H675">
            <v>2.915</v>
          </cell>
        </row>
        <row r="676">
          <cell r="A676">
            <v>37846</v>
          </cell>
          <cell r="B676">
            <v>704.7</v>
          </cell>
          <cell r="D676">
            <v>37846</v>
          </cell>
          <cell r="E676">
            <v>3.0065</v>
          </cell>
          <cell r="G676">
            <v>37846</v>
          </cell>
          <cell r="H676">
            <v>2.89</v>
          </cell>
        </row>
        <row r="677">
          <cell r="A677">
            <v>37847</v>
          </cell>
          <cell r="B677">
            <v>704.15</v>
          </cell>
          <cell r="D677">
            <v>37847</v>
          </cell>
          <cell r="E677">
            <v>3.0059999999999998</v>
          </cell>
          <cell r="G677">
            <v>37847</v>
          </cell>
          <cell r="H677">
            <v>2.9079999999999999</v>
          </cell>
        </row>
        <row r="678">
          <cell r="A678">
            <v>37848</v>
          </cell>
          <cell r="B678">
            <v>704.25</v>
          </cell>
          <cell r="D678">
            <v>37848</v>
          </cell>
          <cell r="E678">
            <v>2.992</v>
          </cell>
          <cell r="G678">
            <v>37848</v>
          </cell>
          <cell r="H678">
            <v>2.895</v>
          </cell>
        </row>
        <row r="679">
          <cell r="A679">
            <v>37851</v>
          </cell>
          <cell r="B679">
            <v>703.95</v>
          </cell>
          <cell r="D679">
            <v>37851</v>
          </cell>
          <cell r="E679">
            <v>2.9925000000000002</v>
          </cell>
          <cell r="G679">
            <v>37851</v>
          </cell>
          <cell r="H679">
            <v>2.8980000000000001</v>
          </cell>
        </row>
        <row r="680">
          <cell r="A680">
            <v>37852</v>
          </cell>
          <cell r="B680">
            <v>704.9</v>
          </cell>
          <cell r="D680">
            <v>37852</v>
          </cell>
          <cell r="E680">
            <v>2.9860000000000002</v>
          </cell>
          <cell r="G680">
            <v>37852</v>
          </cell>
          <cell r="H680">
            <v>2.9020000000000001</v>
          </cell>
        </row>
        <row r="681">
          <cell r="A681">
            <v>37853</v>
          </cell>
          <cell r="B681">
            <v>702.8</v>
          </cell>
          <cell r="D681">
            <v>37853</v>
          </cell>
          <cell r="E681">
            <v>3.0024999999999999</v>
          </cell>
          <cell r="G681">
            <v>37853</v>
          </cell>
          <cell r="H681">
            <v>2.9125000000000001</v>
          </cell>
        </row>
        <row r="682">
          <cell r="A682">
            <v>37854</v>
          </cell>
          <cell r="B682">
            <v>698.3</v>
          </cell>
          <cell r="D682">
            <v>37854</v>
          </cell>
          <cell r="E682">
            <v>2.9990000000000001</v>
          </cell>
          <cell r="G682">
            <v>37854</v>
          </cell>
          <cell r="H682">
            <v>2.9437000000000002</v>
          </cell>
        </row>
        <row r="683">
          <cell r="A683">
            <v>37855</v>
          </cell>
          <cell r="B683">
            <v>697.05</v>
          </cell>
          <cell r="D683">
            <v>37855</v>
          </cell>
          <cell r="E683">
            <v>2.9864999999999999</v>
          </cell>
          <cell r="G683">
            <v>37855</v>
          </cell>
          <cell r="H683">
            <v>2.95</v>
          </cell>
        </row>
        <row r="684">
          <cell r="A684">
            <v>37858</v>
          </cell>
          <cell r="B684">
            <v>696.95</v>
          </cell>
          <cell r="D684">
            <v>37858</v>
          </cell>
          <cell r="E684">
            <v>2.9954999999999998</v>
          </cell>
          <cell r="G684">
            <v>37858</v>
          </cell>
          <cell r="H684">
            <v>2.9220000000000002</v>
          </cell>
        </row>
        <row r="685">
          <cell r="A685">
            <v>37859</v>
          </cell>
          <cell r="B685">
            <v>699.4</v>
          </cell>
          <cell r="D685">
            <v>37859</v>
          </cell>
          <cell r="E685">
            <v>2.9870000000000001</v>
          </cell>
          <cell r="G685">
            <v>37859</v>
          </cell>
          <cell r="H685">
            <v>2.9337</v>
          </cell>
        </row>
        <row r="686">
          <cell r="A686">
            <v>37860</v>
          </cell>
          <cell r="B686">
            <v>698.65</v>
          </cell>
          <cell r="D686">
            <v>37860</v>
          </cell>
          <cell r="E686">
            <v>2.9561000000000002</v>
          </cell>
          <cell r="G686">
            <v>37860</v>
          </cell>
          <cell r="H686">
            <v>2.9550000000000001</v>
          </cell>
        </row>
        <row r="687">
          <cell r="A687">
            <v>37861</v>
          </cell>
          <cell r="B687">
            <v>698.35</v>
          </cell>
          <cell r="D687">
            <v>37861</v>
          </cell>
          <cell r="E687">
            <v>2.9550000000000001</v>
          </cell>
          <cell r="G687">
            <v>37861</v>
          </cell>
          <cell r="H687">
            <v>2.9769999999999999</v>
          </cell>
        </row>
        <row r="688">
          <cell r="A688">
            <v>37862</v>
          </cell>
          <cell r="B688">
            <v>697.15</v>
          </cell>
          <cell r="D688">
            <v>37862</v>
          </cell>
          <cell r="E688">
            <v>2.976</v>
          </cell>
          <cell r="G688">
            <v>37862</v>
          </cell>
          <cell r="H688">
            <v>2.9550000000000001</v>
          </cell>
        </row>
        <row r="689">
          <cell r="A689">
            <v>37865</v>
          </cell>
          <cell r="B689">
            <v>697.35</v>
          </cell>
          <cell r="D689">
            <v>37865</v>
          </cell>
          <cell r="E689">
            <v>2.9864999999999999</v>
          </cell>
          <cell r="G689">
            <v>37865</v>
          </cell>
          <cell r="H689">
            <v>2.9540000000000002</v>
          </cell>
        </row>
        <row r="690">
          <cell r="A690">
            <v>37866</v>
          </cell>
          <cell r="B690">
            <v>695.5</v>
          </cell>
          <cell r="D690">
            <v>37866</v>
          </cell>
          <cell r="E690">
            <v>2.9630000000000001</v>
          </cell>
          <cell r="G690">
            <v>37866</v>
          </cell>
          <cell r="H690">
            <v>2.9649999999999999</v>
          </cell>
        </row>
        <row r="691">
          <cell r="A691">
            <v>37867</v>
          </cell>
          <cell r="B691">
            <v>691.15</v>
          </cell>
          <cell r="D691">
            <v>37867</v>
          </cell>
          <cell r="E691">
            <v>2.9609999999999999</v>
          </cell>
          <cell r="G691">
            <v>37867</v>
          </cell>
          <cell r="H691">
            <v>2.9750000000000001</v>
          </cell>
        </row>
        <row r="692">
          <cell r="A692">
            <v>37868</v>
          </cell>
          <cell r="B692">
            <v>683.65</v>
          </cell>
          <cell r="D692">
            <v>37868</v>
          </cell>
          <cell r="E692">
            <v>2.9255</v>
          </cell>
          <cell r="G692">
            <v>37868</v>
          </cell>
          <cell r="H692">
            <v>2.956</v>
          </cell>
        </row>
        <row r="693">
          <cell r="A693">
            <v>37869</v>
          </cell>
          <cell r="B693">
            <v>683.65</v>
          </cell>
          <cell r="D693">
            <v>37869</v>
          </cell>
          <cell r="E693">
            <v>2.907</v>
          </cell>
          <cell r="G693">
            <v>37869</v>
          </cell>
          <cell r="H693">
            <v>2.9340000000000002</v>
          </cell>
        </row>
        <row r="694">
          <cell r="A694">
            <v>37872</v>
          </cell>
          <cell r="B694">
            <v>682.95</v>
          </cell>
          <cell r="D694">
            <v>37872</v>
          </cell>
          <cell r="E694">
            <v>2.95</v>
          </cell>
          <cell r="G694">
            <v>37872</v>
          </cell>
          <cell r="H694">
            <v>2.9420000000000002</v>
          </cell>
        </row>
        <row r="695">
          <cell r="A695">
            <v>37873</v>
          </cell>
          <cell r="B695">
            <v>683.35</v>
          </cell>
          <cell r="D695">
            <v>37873</v>
          </cell>
          <cell r="E695">
            <v>2.9215</v>
          </cell>
          <cell r="G695">
            <v>37873</v>
          </cell>
          <cell r="H695">
            <v>2.9420000000000002</v>
          </cell>
        </row>
        <row r="696">
          <cell r="A696">
            <v>37874</v>
          </cell>
          <cell r="B696">
            <v>675.1</v>
          </cell>
          <cell r="D696">
            <v>37874</v>
          </cell>
          <cell r="E696">
            <v>2.891</v>
          </cell>
          <cell r="G696">
            <v>37874</v>
          </cell>
          <cell r="H696">
            <v>2.9350000000000001</v>
          </cell>
        </row>
        <row r="697">
          <cell r="A697">
            <v>37875</v>
          </cell>
          <cell r="B697">
            <v>672.4</v>
          </cell>
          <cell r="D697">
            <v>37875</v>
          </cell>
          <cell r="E697">
            <v>2.9135</v>
          </cell>
          <cell r="G697">
            <v>37875</v>
          </cell>
          <cell r="H697">
            <v>2.8944999999999999</v>
          </cell>
        </row>
        <row r="698">
          <cell r="A698">
            <v>37876</v>
          </cell>
          <cell r="B698">
            <v>670.7</v>
          </cell>
          <cell r="D698">
            <v>37876</v>
          </cell>
          <cell r="E698">
            <v>2.9020000000000001</v>
          </cell>
          <cell r="G698">
            <v>37876</v>
          </cell>
          <cell r="H698">
            <v>2.8965000000000001</v>
          </cell>
        </row>
        <row r="699">
          <cell r="A699">
            <v>37879</v>
          </cell>
          <cell r="B699">
            <v>670.65</v>
          </cell>
          <cell r="D699">
            <v>37879</v>
          </cell>
          <cell r="E699">
            <v>2.8879999999999999</v>
          </cell>
          <cell r="G699">
            <v>37879</v>
          </cell>
          <cell r="H699">
            <v>2.8919999999999999</v>
          </cell>
        </row>
        <row r="700">
          <cell r="A700">
            <v>37880</v>
          </cell>
          <cell r="B700">
            <v>666.15</v>
          </cell>
          <cell r="D700">
            <v>37880</v>
          </cell>
          <cell r="E700">
            <v>2.9079999999999999</v>
          </cell>
          <cell r="G700">
            <v>37880</v>
          </cell>
          <cell r="H700">
            <v>2.8889999999999998</v>
          </cell>
        </row>
        <row r="701">
          <cell r="A701">
            <v>37881</v>
          </cell>
          <cell r="B701">
            <v>667.15</v>
          </cell>
          <cell r="D701">
            <v>37881</v>
          </cell>
          <cell r="E701">
            <v>2.9070999999999998</v>
          </cell>
          <cell r="G701">
            <v>37881</v>
          </cell>
          <cell r="H701">
            <v>2.9037000000000002</v>
          </cell>
        </row>
        <row r="702">
          <cell r="A702">
            <v>37882</v>
          </cell>
          <cell r="B702">
            <v>667.25</v>
          </cell>
          <cell r="D702">
            <v>37882</v>
          </cell>
          <cell r="E702">
            <v>2.9009999999999998</v>
          </cell>
          <cell r="G702">
            <v>37882</v>
          </cell>
          <cell r="H702">
            <v>2.9279999999999999</v>
          </cell>
        </row>
        <row r="703">
          <cell r="A703">
            <v>37883</v>
          </cell>
          <cell r="B703">
            <v>667.25</v>
          </cell>
          <cell r="D703">
            <v>37883</v>
          </cell>
          <cell r="E703">
            <v>2.9020000000000001</v>
          </cell>
          <cell r="G703">
            <v>37883</v>
          </cell>
          <cell r="H703">
            <v>2.91</v>
          </cell>
        </row>
        <row r="704">
          <cell r="A704">
            <v>37886</v>
          </cell>
          <cell r="B704">
            <v>657.45</v>
          </cell>
          <cell r="D704">
            <v>37886</v>
          </cell>
          <cell r="E704">
            <v>2.8935</v>
          </cell>
          <cell r="G704">
            <v>37886</v>
          </cell>
          <cell r="H704">
            <v>2.9049999999999998</v>
          </cell>
        </row>
        <row r="705">
          <cell r="A705">
            <v>37887</v>
          </cell>
          <cell r="B705">
            <v>661.45</v>
          </cell>
          <cell r="D705">
            <v>37887</v>
          </cell>
          <cell r="E705">
            <v>2.931</v>
          </cell>
          <cell r="G705">
            <v>37887</v>
          </cell>
          <cell r="H705">
            <v>2.8975</v>
          </cell>
        </row>
        <row r="706">
          <cell r="A706">
            <v>37888</v>
          </cell>
          <cell r="B706">
            <v>655.65</v>
          </cell>
          <cell r="D706">
            <v>37888</v>
          </cell>
          <cell r="E706">
            <v>2.9215</v>
          </cell>
          <cell r="G706">
            <v>37888</v>
          </cell>
          <cell r="H706">
            <v>2.8919999999999999</v>
          </cell>
        </row>
        <row r="707">
          <cell r="A707">
            <v>37889</v>
          </cell>
          <cell r="B707">
            <v>663.55</v>
          </cell>
          <cell r="D707">
            <v>37889</v>
          </cell>
          <cell r="E707">
            <v>2.94</v>
          </cell>
          <cell r="G707">
            <v>37889</v>
          </cell>
          <cell r="H707">
            <v>2.8915000000000002</v>
          </cell>
        </row>
        <row r="708">
          <cell r="A708">
            <v>37890</v>
          </cell>
          <cell r="B708">
            <v>664.2</v>
          </cell>
          <cell r="D708">
            <v>37890</v>
          </cell>
          <cell r="E708">
            <v>2.9350000000000001</v>
          </cell>
          <cell r="G708">
            <v>37890</v>
          </cell>
          <cell r="H708">
            <v>2.9077999999999999</v>
          </cell>
        </row>
        <row r="709">
          <cell r="A709">
            <v>37893</v>
          </cell>
          <cell r="B709">
            <v>659.75</v>
          </cell>
          <cell r="D709">
            <v>37893</v>
          </cell>
          <cell r="E709">
            <v>2.9262000000000001</v>
          </cell>
          <cell r="G709">
            <v>37893</v>
          </cell>
          <cell r="H709">
            <v>2.9095</v>
          </cell>
        </row>
        <row r="710">
          <cell r="A710">
            <v>37894</v>
          </cell>
          <cell r="B710">
            <v>660.95</v>
          </cell>
          <cell r="D710">
            <v>37894</v>
          </cell>
          <cell r="E710">
            <v>2.9</v>
          </cell>
          <cell r="G710">
            <v>37894</v>
          </cell>
          <cell r="H710">
            <v>2.9165000000000001</v>
          </cell>
        </row>
        <row r="711">
          <cell r="A711">
            <v>37895</v>
          </cell>
          <cell r="B711">
            <v>657</v>
          </cell>
          <cell r="D711">
            <v>37895</v>
          </cell>
          <cell r="E711">
            <v>2.895</v>
          </cell>
          <cell r="G711">
            <v>37895</v>
          </cell>
          <cell r="H711">
            <v>2.9049999999999998</v>
          </cell>
        </row>
        <row r="712">
          <cell r="A712">
            <v>37896</v>
          </cell>
          <cell r="B712">
            <v>661.45</v>
          </cell>
          <cell r="D712">
            <v>37896</v>
          </cell>
          <cell r="E712">
            <v>2.8875000000000002</v>
          </cell>
          <cell r="G712">
            <v>37896</v>
          </cell>
          <cell r="H712">
            <v>2.9024999999999999</v>
          </cell>
        </row>
        <row r="713">
          <cell r="A713">
            <v>37897</v>
          </cell>
          <cell r="B713">
            <v>659</v>
          </cell>
          <cell r="D713">
            <v>37897</v>
          </cell>
          <cell r="E713">
            <v>2.8860000000000001</v>
          </cell>
          <cell r="G713">
            <v>37897</v>
          </cell>
          <cell r="H713">
            <v>2.8980000000000001</v>
          </cell>
        </row>
        <row r="714">
          <cell r="A714">
            <v>37900</v>
          </cell>
          <cell r="B714">
            <v>658.3</v>
          </cell>
          <cell r="D714">
            <v>37900</v>
          </cell>
          <cell r="E714">
            <v>2.8624999999999998</v>
          </cell>
          <cell r="G714">
            <v>37900</v>
          </cell>
          <cell r="H714">
            <v>2.863</v>
          </cell>
        </row>
        <row r="715">
          <cell r="A715">
            <v>37901</v>
          </cell>
          <cell r="B715">
            <v>649</v>
          </cell>
          <cell r="D715">
            <v>37901</v>
          </cell>
          <cell r="E715">
            <v>2.859</v>
          </cell>
          <cell r="G715">
            <v>37901</v>
          </cell>
          <cell r="H715">
            <v>2.8725000000000001</v>
          </cell>
        </row>
        <row r="716">
          <cell r="A716">
            <v>37902</v>
          </cell>
          <cell r="B716">
            <v>645.65</v>
          </cell>
          <cell r="D716">
            <v>37902</v>
          </cell>
          <cell r="E716">
            <v>2.8450000000000002</v>
          </cell>
          <cell r="G716">
            <v>37902</v>
          </cell>
          <cell r="H716">
            <v>2.8580000000000001</v>
          </cell>
        </row>
        <row r="717">
          <cell r="A717">
            <v>37903</v>
          </cell>
          <cell r="B717">
            <v>643.79999999999995</v>
          </cell>
          <cell r="D717">
            <v>37903</v>
          </cell>
          <cell r="E717">
            <v>2.8315000000000001</v>
          </cell>
          <cell r="G717">
            <v>37903</v>
          </cell>
          <cell r="H717">
            <v>2.839</v>
          </cell>
        </row>
        <row r="718">
          <cell r="A718">
            <v>37904</v>
          </cell>
          <cell r="B718">
            <v>646.79999999999995</v>
          </cell>
          <cell r="D718">
            <v>37904</v>
          </cell>
          <cell r="E718">
            <v>2.831</v>
          </cell>
          <cell r="G718">
            <v>37904</v>
          </cell>
          <cell r="H718">
            <v>2.8330000000000002</v>
          </cell>
        </row>
        <row r="719">
          <cell r="A719">
            <v>37907</v>
          </cell>
          <cell r="B719">
            <v>642.6</v>
          </cell>
          <cell r="D719">
            <v>37907</v>
          </cell>
          <cell r="E719">
            <v>2.835</v>
          </cell>
          <cell r="G719">
            <v>37907</v>
          </cell>
          <cell r="H719">
            <v>2.8325</v>
          </cell>
        </row>
        <row r="720">
          <cell r="A720">
            <v>37908</v>
          </cell>
          <cell r="B720">
            <v>645.45000000000005</v>
          </cell>
          <cell r="D720">
            <v>37908</v>
          </cell>
          <cell r="E720">
            <v>2.8330000000000002</v>
          </cell>
          <cell r="G720">
            <v>37908</v>
          </cell>
          <cell r="H720">
            <v>2.839</v>
          </cell>
        </row>
        <row r="721">
          <cell r="A721">
            <v>37909</v>
          </cell>
          <cell r="B721">
            <v>645.15</v>
          </cell>
          <cell r="D721">
            <v>37909</v>
          </cell>
          <cell r="E721">
            <v>2.8380000000000001</v>
          </cell>
          <cell r="G721">
            <v>37909</v>
          </cell>
          <cell r="H721">
            <v>2.8395000000000001</v>
          </cell>
        </row>
        <row r="722">
          <cell r="A722">
            <v>37910</v>
          </cell>
          <cell r="B722">
            <v>646.29999999999995</v>
          </cell>
          <cell r="D722">
            <v>37910</v>
          </cell>
          <cell r="E722">
            <v>2.851</v>
          </cell>
          <cell r="G722">
            <v>37910</v>
          </cell>
          <cell r="H722">
            <v>2.8424999999999998</v>
          </cell>
        </row>
        <row r="723">
          <cell r="A723">
            <v>37911</v>
          </cell>
          <cell r="B723">
            <v>647.9</v>
          </cell>
          <cell r="D723">
            <v>37911</v>
          </cell>
          <cell r="E723">
            <v>2.8679999999999999</v>
          </cell>
          <cell r="G723">
            <v>37911</v>
          </cell>
          <cell r="H723">
            <v>2.8479999999999999</v>
          </cell>
        </row>
        <row r="724">
          <cell r="A724">
            <v>37914</v>
          </cell>
          <cell r="B724">
            <v>645.4</v>
          </cell>
          <cell r="D724">
            <v>37914</v>
          </cell>
          <cell r="E724">
            <v>2.8690000000000002</v>
          </cell>
          <cell r="G724">
            <v>37914</v>
          </cell>
          <cell r="H724">
            <v>2.8534999999999999</v>
          </cell>
        </row>
        <row r="725">
          <cell r="A725">
            <v>37915</v>
          </cell>
          <cell r="B725">
            <v>644.70000000000005</v>
          </cell>
          <cell r="D725">
            <v>37915</v>
          </cell>
          <cell r="E725">
            <v>2.8472</v>
          </cell>
          <cell r="G725">
            <v>37915</v>
          </cell>
          <cell r="H725">
            <v>2.8525</v>
          </cell>
        </row>
        <row r="726">
          <cell r="A726">
            <v>37916</v>
          </cell>
          <cell r="B726">
            <v>638.75</v>
          </cell>
          <cell r="D726">
            <v>37916</v>
          </cell>
          <cell r="E726">
            <v>2.8607</v>
          </cell>
          <cell r="G726">
            <v>37916</v>
          </cell>
          <cell r="H726">
            <v>2.8490000000000002</v>
          </cell>
        </row>
        <row r="727">
          <cell r="A727">
            <v>37917</v>
          </cell>
          <cell r="B727">
            <v>633.45000000000005</v>
          </cell>
          <cell r="D727">
            <v>37917</v>
          </cell>
          <cell r="E727">
            <v>2.8620000000000001</v>
          </cell>
          <cell r="G727">
            <v>37917</v>
          </cell>
          <cell r="H727">
            <v>2.8479999999999999</v>
          </cell>
        </row>
        <row r="728">
          <cell r="A728">
            <v>37918</v>
          </cell>
          <cell r="B728">
            <v>635.29999999999995</v>
          </cell>
          <cell r="D728">
            <v>37918</v>
          </cell>
          <cell r="E728">
            <v>2.87</v>
          </cell>
          <cell r="G728">
            <v>37918</v>
          </cell>
          <cell r="H728">
            <v>2.8374999999999999</v>
          </cell>
        </row>
        <row r="729">
          <cell r="A729">
            <v>37921</v>
          </cell>
          <cell r="B729">
            <v>635.85</v>
          </cell>
          <cell r="D729">
            <v>37921</v>
          </cell>
          <cell r="E729">
            <v>2.8687999999999998</v>
          </cell>
          <cell r="G729">
            <v>37921</v>
          </cell>
          <cell r="H729">
            <v>2.8384999999999998</v>
          </cell>
        </row>
        <row r="730">
          <cell r="A730">
            <v>37922</v>
          </cell>
          <cell r="B730">
            <v>637.75</v>
          </cell>
          <cell r="D730">
            <v>37922</v>
          </cell>
          <cell r="E730">
            <v>2.8531</v>
          </cell>
          <cell r="G730">
            <v>37922</v>
          </cell>
          <cell r="H730">
            <v>2.8475000000000001</v>
          </cell>
        </row>
        <row r="731">
          <cell r="A731">
            <v>37923</v>
          </cell>
          <cell r="B731">
            <v>633.1</v>
          </cell>
          <cell r="D731">
            <v>37923</v>
          </cell>
          <cell r="E731">
            <v>2.8395000000000001</v>
          </cell>
          <cell r="G731">
            <v>37923</v>
          </cell>
          <cell r="H731">
            <v>2.855</v>
          </cell>
        </row>
        <row r="732">
          <cell r="A732">
            <v>37924</v>
          </cell>
          <cell r="B732">
            <v>627.95000000000005</v>
          </cell>
          <cell r="D732">
            <v>37924</v>
          </cell>
          <cell r="E732">
            <v>2.8481999999999998</v>
          </cell>
          <cell r="G732">
            <v>37924</v>
          </cell>
          <cell r="H732">
            <v>2.8660000000000001</v>
          </cell>
        </row>
        <row r="733">
          <cell r="A733">
            <v>37925</v>
          </cell>
          <cell r="B733">
            <v>625.9</v>
          </cell>
          <cell r="D733">
            <v>37925</v>
          </cell>
          <cell r="E733">
            <v>2.8675000000000002</v>
          </cell>
          <cell r="G733">
            <v>37925</v>
          </cell>
          <cell r="H733">
            <v>2.8780000000000001</v>
          </cell>
        </row>
        <row r="734">
          <cell r="A734">
            <v>37928</v>
          </cell>
          <cell r="B734">
            <v>625.75</v>
          </cell>
          <cell r="D734">
            <v>37928</v>
          </cell>
          <cell r="E734">
            <v>2.8530000000000002</v>
          </cell>
          <cell r="G734">
            <v>37928</v>
          </cell>
          <cell r="H734">
            <v>2.8574999999999999</v>
          </cell>
        </row>
        <row r="735">
          <cell r="A735">
            <v>37929</v>
          </cell>
          <cell r="B735">
            <v>625</v>
          </cell>
          <cell r="D735">
            <v>37929</v>
          </cell>
          <cell r="E735">
            <v>2.8578000000000001</v>
          </cell>
          <cell r="G735">
            <v>37929</v>
          </cell>
          <cell r="H735">
            <v>2.8525</v>
          </cell>
        </row>
        <row r="736">
          <cell r="A736">
            <v>37930</v>
          </cell>
          <cell r="B736">
            <v>629.4</v>
          </cell>
          <cell r="D736">
            <v>37930</v>
          </cell>
          <cell r="E736">
            <v>2.8679999999999999</v>
          </cell>
          <cell r="G736">
            <v>37930</v>
          </cell>
          <cell r="H736">
            <v>2.8536999999999999</v>
          </cell>
        </row>
        <row r="737">
          <cell r="A737">
            <v>37931</v>
          </cell>
          <cell r="B737">
            <v>624.6</v>
          </cell>
          <cell r="D737">
            <v>37931</v>
          </cell>
          <cell r="E737">
            <v>2.8715000000000002</v>
          </cell>
          <cell r="G737">
            <v>37931</v>
          </cell>
          <cell r="H737">
            <v>2.8548</v>
          </cell>
        </row>
        <row r="738">
          <cell r="A738">
            <v>37932</v>
          </cell>
          <cell r="B738">
            <v>615.70000000000005</v>
          </cell>
          <cell r="D738">
            <v>37932</v>
          </cell>
          <cell r="E738">
            <v>2.867</v>
          </cell>
          <cell r="G738">
            <v>37932</v>
          </cell>
          <cell r="H738">
            <v>2.8479999999999999</v>
          </cell>
        </row>
        <row r="739">
          <cell r="A739">
            <v>37935</v>
          </cell>
          <cell r="B739">
            <v>617.70000000000005</v>
          </cell>
          <cell r="D739">
            <v>37935</v>
          </cell>
          <cell r="E739">
            <v>2.8883000000000001</v>
          </cell>
          <cell r="G739">
            <v>37935</v>
          </cell>
          <cell r="H739">
            <v>2.8475000000000001</v>
          </cell>
        </row>
        <row r="740">
          <cell r="A740">
            <v>37936</v>
          </cell>
          <cell r="B740">
            <v>627.79999999999995</v>
          </cell>
          <cell r="D740">
            <v>37936</v>
          </cell>
          <cell r="E740">
            <v>2.9081999999999999</v>
          </cell>
          <cell r="G740">
            <v>37936</v>
          </cell>
          <cell r="H740">
            <v>2.85</v>
          </cell>
        </row>
        <row r="741">
          <cell r="A741">
            <v>37937</v>
          </cell>
          <cell r="B741">
            <v>625.79999999999995</v>
          </cell>
          <cell r="D741">
            <v>37937</v>
          </cell>
          <cell r="E741">
            <v>2.9035000000000002</v>
          </cell>
          <cell r="G741">
            <v>37937</v>
          </cell>
          <cell r="H741">
            <v>2.8544999999999998</v>
          </cell>
        </row>
        <row r="742">
          <cell r="A742">
            <v>37938</v>
          </cell>
          <cell r="B742">
            <v>625.35</v>
          </cell>
          <cell r="D742">
            <v>37938</v>
          </cell>
          <cell r="E742">
            <v>2.9474999999999998</v>
          </cell>
          <cell r="G742">
            <v>37938</v>
          </cell>
          <cell r="H742">
            <v>2.8624999999999998</v>
          </cell>
        </row>
        <row r="743">
          <cell r="A743">
            <v>37939</v>
          </cell>
          <cell r="B743">
            <v>618.5</v>
          </cell>
          <cell r="D743">
            <v>37939</v>
          </cell>
          <cell r="E743">
            <v>2.9424999999999999</v>
          </cell>
          <cell r="G743">
            <v>37939</v>
          </cell>
          <cell r="H743">
            <v>2.871</v>
          </cell>
        </row>
        <row r="744">
          <cell r="A744">
            <v>37942</v>
          </cell>
          <cell r="B744">
            <v>624.95000000000005</v>
          </cell>
          <cell r="D744">
            <v>37942</v>
          </cell>
          <cell r="E744">
            <v>2.9415</v>
          </cell>
          <cell r="G744">
            <v>37942</v>
          </cell>
          <cell r="H744">
            <v>2.8675000000000002</v>
          </cell>
        </row>
        <row r="745">
          <cell r="A745">
            <v>37943</v>
          </cell>
          <cell r="B745">
            <v>631.15</v>
          </cell>
          <cell r="D745">
            <v>37943</v>
          </cell>
          <cell r="E745">
            <v>2.9405000000000001</v>
          </cell>
          <cell r="G745">
            <v>37943</v>
          </cell>
          <cell r="H745">
            <v>2.8624999999999998</v>
          </cell>
        </row>
        <row r="746">
          <cell r="A746">
            <v>37944</v>
          </cell>
          <cell r="B746">
            <v>632.15</v>
          </cell>
          <cell r="D746">
            <v>37944</v>
          </cell>
          <cell r="E746">
            <v>2.9405000000000001</v>
          </cell>
          <cell r="G746">
            <v>37944</v>
          </cell>
          <cell r="H746">
            <v>2.8719999999999999</v>
          </cell>
        </row>
        <row r="747">
          <cell r="A747">
            <v>37945</v>
          </cell>
          <cell r="B747">
            <v>630.1</v>
          </cell>
          <cell r="D747">
            <v>37945</v>
          </cell>
          <cell r="E747">
            <v>2.9386999999999999</v>
          </cell>
          <cell r="G747">
            <v>37945</v>
          </cell>
          <cell r="H747">
            <v>2.875</v>
          </cell>
        </row>
        <row r="748">
          <cell r="A748">
            <v>37946</v>
          </cell>
          <cell r="B748">
            <v>629.4</v>
          </cell>
          <cell r="D748">
            <v>37946</v>
          </cell>
          <cell r="E748">
            <v>2.9184999999999999</v>
          </cell>
          <cell r="G748">
            <v>37946</v>
          </cell>
          <cell r="H748">
            <v>2.8885000000000001</v>
          </cell>
        </row>
        <row r="749">
          <cell r="A749">
            <v>37949</v>
          </cell>
          <cell r="B749">
            <v>621.6</v>
          </cell>
          <cell r="D749">
            <v>37949</v>
          </cell>
          <cell r="E749">
            <v>2.9171999999999998</v>
          </cell>
          <cell r="G749">
            <v>37949</v>
          </cell>
          <cell r="H749">
            <v>2.8975</v>
          </cell>
        </row>
        <row r="750">
          <cell r="A750">
            <v>37950</v>
          </cell>
          <cell r="B750">
            <v>623.1</v>
          </cell>
          <cell r="D750">
            <v>37950</v>
          </cell>
          <cell r="E750">
            <v>2.9335</v>
          </cell>
          <cell r="G750">
            <v>37950</v>
          </cell>
          <cell r="H750">
            <v>2.9175</v>
          </cell>
        </row>
        <row r="751">
          <cell r="A751">
            <v>37951</v>
          </cell>
          <cell r="B751">
            <v>624.9</v>
          </cell>
          <cell r="D751">
            <v>37951</v>
          </cell>
          <cell r="E751">
            <v>2.9464999999999999</v>
          </cell>
          <cell r="G751">
            <v>37951</v>
          </cell>
          <cell r="H751">
            <v>2.9750000000000001</v>
          </cell>
        </row>
        <row r="752">
          <cell r="A752">
            <v>37952</v>
          </cell>
          <cell r="B752">
            <v>623.79999999999995</v>
          </cell>
          <cell r="D752">
            <v>37952</v>
          </cell>
          <cell r="E752">
            <v>2.9379</v>
          </cell>
          <cell r="G752">
            <v>37952</v>
          </cell>
          <cell r="H752">
            <v>2.9754999999999998</v>
          </cell>
        </row>
        <row r="753">
          <cell r="A753">
            <v>37953</v>
          </cell>
          <cell r="B753">
            <v>620.9</v>
          </cell>
          <cell r="D753">
            <v>37953</v>
          </cell>
          <cell r="E753">
            <v>2.9460000000000002</v>
          </cell>
          <cell r="G753">
            <v>37953</v>
          </cell>
          <cell r="H753">
            <v>2.9950000000000001</v>
          </cell>
        </row>
        <row r="754">
          <cell r="A754">
            <v>37956</v>
          </cell>
          <cell r="B754">
            <v>618.25</v>
          </cell>
          <cell r="D754">
            <v>37956</v>
          </cell>
          <cell r="E754">
            <v>2.923</v>
          </cell>
          <cell r="G754">
            <v>37956</v>
          </cell>
          <cell r="H754">
            <v>2.9775</v>
          </cell>
        </row>
        <row r="755">
          <cell r="A755">
            <v>37957</v>
          </cell>
          <cell r="B755">
            <v>612.79999999999995</v>
          </cell>
          <cell r="D755">
            <v>37957</v>
          </cell>
          <cell r="E755">
            <v>2.9315000000000002</v>
          </cell>
          <cell r="G755">
            <v>37957</v>
          </cell>
          <cell r="H755">
            <v>2.9775</v>
          </cell>
        </row>
        <row r="756">
          <cell r="A756">
            <v>37958</v>
          </cell>
          <cell r="B756">
            <v>605</v>
          </cell>
          <cell r="D756">
            <v>37958</v>
          </cell>
          <cell r="E756">
            <v>2.9338000000000002</v>
          </cell>
          <cell r="G756">
            <v>37958</v>
          </cell>
          <cell r="H756">
            <v>2.9870000000000001</v>
          </cell>
        </row>
        <row r="757">
          <cell r="A757">
            <v>37959</v>
          </cell>
          <cell r="B757">
            <v>607.25</v>
          </cell>
          <cell r="D757">
            <v>37959</v>
          </cell>
          <cell r="E757">
            <v>2.9447000000000001</v>
          </cell>
          <cell r="G757">
            <v>37959</v>
          </cell>
          <cell r="H757">
            <v>2.9729999999999999</v>
          </cell>
        </row>
        <row r="758">
          <cell r="A758">
            <v>37960</v>
          </cell>
          <cell r="B758">
            <v>607.75</v>
          </cell>
          <cell r="D758">
            <v>37960</v>
          </cell>
          <cell r="E758">
            <v>2.9369999999999998</v>
          </cell>
          <cell r="G758">
            <v>37960</v>
          </cell>
          <cell r="H758">
            <v>2.9670000000000001</v>
          </cell>
        </row>
        <row r="759">
          <cell r="A759">
            <v>37963</v>
          </cell>
          <cell r="B759">
            <v>606.45000000000005</v>
          </cell>
          <cell r="D759">
            <v>37963</v>
          </cell>
          <cell r="E759">
            <v>2.9401999999999999</v>
          </cell>
          <cell r="G759">
            <v>37963</v>
          </cell>
          <cell r="H759">
            <v>2.9660000000000002</v>
          </cell>
        </row>
        <row r="760">
          <cell r="A760">
            <v>37964</v>
          </cell>
          <cell r="B760">
            <v>605</v>
          </cell>
          <cell r="D760">
            <v>37964</v>
          </cell>
          <cell r="E760">
            <v>2.9388000000000001</v>
          </cell>
          <cell r="G760">
            <v>37964</v>
          </cell>
          <cell r="H760">
            <v>2.9569999999999999</v>
          </cell>
        </row>
        <row r="761">
          <cell r="A761">
            <v>37965</v>
          </cell>
          <cell r="B761">
            <v>605.65</v>
          </cell>
          <cell r="D761">
            <v>37965</v>
          </cell>
          <cell r="E761">
            <v>2.9474999999999998</v>
          </cell>
          <cell r="G761">
            <v>37965</v>
          </cell>
          <cell r="H761">
            <v>2.9394999999999998</v>
          </cell>
        </row>
        <row r="762">
          <cell r="A762">
            <v>37966</v>
          </cell>
          <cell r="B762">
            <v>599.6</v>
          </cell>
          <cell r="D762">
            <v>37966</v>
          </cell>
          <cell r="E762">
            <v>2.9369999999999998</v>
          </cell>
          <cell r="G762">
            <v>37966</v>
          </cell>
          <cell r="H762">
            <v>2.95</v>
          </cell>
        </row>
        <row r="763">
          <cell r="A763">
            <v>37967</v>
          </cell>
          <cell r="B763">
            <v>598.25</v>
          </cell>
          <cell r="D763">
            <v>37967</v>
          </cell>
          <cell r="E763">
            <v>2.9344999999999999</v>
          </cell>
          <cell r="G763">
            <v>37967</v>
          </cell>
          <cell r="H763">
            <v>2.9550000000000001</v>
          </cell>
        </row>
        <row r="764">
          <cell r="A764">
            <v>37970</v>
          </cell>
          <cell r="B764">
            <v>599.5</v>
          </cell>
          <cell r="D764">
            <v>37970</v>
          </cell>
          <cell r="E764">
            <v>2.9195000000000002</v>
          </cell>
          <cell r="G764">
            <v>37970</v>
          </cell>
          <cell r="H764">
            <v>2.9609999999999999</v>
          </cell>
        </row>
        <row r="765">
          <cell r="A765">
            <v>37971</v>
          </cell>
          <cell r="B765">
            <v>600.35</v>
          </cell>
          <cell r="D765">
            <v>37971</v>
          </cell>
          <cell r="E765">
            <v>2.9365000000000001</v>
          </cell>
          <cell r="G765">
            <v>37971</v>
          </cell>
          <cell r="H765">
            <v>2.9674999999999998</v>
          </cell>
        </row>
        <row r="766">
          <cell r="A766">
            <v>37972</v>
          </cell>
          <cell r="B766">
            <v>602.75</v>
          </cell>
          <cell r="D766">
            <v>37972</v>
          </cell>
          <cell r="E766">
            <v>2.9304999999999999</v>
          </cell>
          <cell r="G766">
            <v>37972</v>
          </cell>
          <cell r="H766">
            <v>2.9624999999999999</v>
          </cell>
        </row>
        <row r="767">
          <cell r="A767">
            <v>37973</v>
          </cell>
          <cell r="B767">
            <v>599</v>
          </cell>
          <cell r="D767">
            <v>37973</v>
          </cell>
          <cell r="E767">
            <v>2.9344999999999999</v>
          </cell>
          <cell r="G767">
            <v>37973</v>
          </cell>
          <cell r="H767">
            <v>2.9674999999999998</v>
          </cell>
        </row>
        <row r="768">
          <cell r="A768">
            <v>37974</v>
          </cell>
          <cell r="B768">
            <v>593.70000000000005</v>
          </cell>
          <cell r="D768">
            <v>37974</v>
          </cell>
          <cell r="E768">
            <v>2.9224999999999999</v>
          </cell>
          <cell r="G768">
            <v>37974</v>
          </cell>
          <cell r="H768">
            <v>2.9624999999999999</v>
          </cell>
        </row>
        <row r="769">
          <cell r="A769">
            <v>37977</v>
          </cell>
          <cell r="B769">
            <v>596.20000000000005</v>
          </cell>
          <cell r="D769">
            <v>37977</v>
          </cell>
          <cell r="E769">
            <v>2.9195000000000002</v>
          </cell>
          <cell r="G769">
            <v>37977</v>
          </cell>
          <cell r="H769">
            <v>2.9575</v>
          </cell>
        </row>
        <row r="770">
          <cell r="A770">
            <v>37978</v>
          </cell>
          <cell r="B770">
            <v>595.70000000000005</v>
          </cell>
          <cell r="D770">
            <v>37978</v>
          </cell>
          <cell r="E770">
            <v>2.9095</v>
          </cell>
          <cell r="G770">
            <v>37978</v>
          </cell>
          <cell r="H770">
            <v>2.9601999999999999</v>
          </cell>
        </row>
        <row r="771">
          <cell r="A771">
            <v>37979</v>
          </cell>
          <cell r="B771">
            <v>594.29999999999995</v>
          </cell>
          <cell r="D771">
            <v>37979</v>
          </cell>
          <cell r="E771">
            <v>2.9089999999999998</v>
          </cell>
          <cell r="G771">
            <v>37979</v>
          </cell>
          <cell r="H771">
            <v>2.9550000000000001</v>
          </cell>
        </row>
        <row r="772">
          <cell r="A772">
            <v>37981</v>
          </cell>
          <cell r="B772">
            <v>595.65</v>
          </cell>
          <cell r="D772">
            <v>37981</v>
          </cell>
          <cell r="E772">
            <v>2.8984999999999999</v>
          </cell>
          <cell r="G772">
            <v>37981</v>
          </cell>
          <cell r="H772">
            <v>2.95</v>
          </cell>
        </row>
        <row r="773">
          <cell r="A773">
            <v>37984</v>
          </cell>
          <cell r="B773">
            <v>597.4</v>
          </cell>
          <cell r="D773">
            <v>37984</v>
          </cell>
          <cell r="E773">
            <v>2.867</v>
          </cell>
          <cell r="G773">
            <v>37984</v>
          </cell>
          <cell r="H773">
            <v>2.944</v>
          </cell>
        </row>
        <row r="774">
          <cell r="A774">
            <v>37985</v>
          </cell>
          <cell r="B774">
            <v>592.6</v>
          </cell>
          <cell r="D774">
            <v>37985</v>
          </cell>
          <cell r="E774">
            <v>2.9068999999999998</v>
          </cell>
          <cell r="G774">
            <v>37985</v>
          </cell>
          <cell r="H774">
            <v>2.9380000000000002</v>
          </cell>
        </row>
        <row r="775">
          <cell r="A775">
            <v>37986</v>
          </cell>
          <cell r="B775">
            <v>592.75</v>
          </cell>
          <cell r="D775">
            <v>37986</v>
          </cell>
          <cell r="E775">
            <v>2.8915000000000002</v>
          </cell>
          <cell r="G775">
            <v>37986</v>
          </cell>
          <cell r="H775">
            <v>2.93</v>
          </cell>
        </row>
        <row r="776">
          <cell r="A776">
            <v>37988</v>
          </cell>
          <cell r="B776">
            <v>585.4</v>
          </cell>
          <cell r="D776">
            <v>37988</v>
          </cell>
          <cell r="E776">
            <v>2.879</v>
          </cell>
          <cell r="G776">
            <v>37988</v>
          </cell>
          <cell r="H776">
            <v>2.9249999999999998</v>
          </cell>
        </row>
        <row r="777">
          <cell r="A777">
            <v>37991</v>
          </cell>
          <cell r="B777">
            <v>572.54999999999995</v>
          </cell>
          <cell r="D777">
            <v>37991</v>
          </cell>
          <cell r="E777">
            <v>2.8502999999999998</v>
          </cell>
          <cell r="G777">
            <v>37991</v>
          </cell>
          <cell r="H777">
            <v>2.88</v>
          </cell>
        </row>
        <row r="778">
          <cell r="A778">
            <v>37992</v>
          </cell>
          <cell r="B778">
            <v>564.9</v>
          </cell>
          <cell r="D778">
            <v>37992</v>
          </cell>
          <cell r="E778">
            <v>2.8639999999999999</v>
          </cell>
          <cell r="G778">
            <v>37992</v>
          </cell>
          <cell r="H778">
            <v>2.8624999999999998</v>
          </cell>
        </row>
        <row r="779">
          <cell r="A779">
            <v>37993</v>
          </cell>
          <cell r="B779">
            <v>568.91999999999996</v>
          </cell>
          <cell r="D779">
            <v>37993</v>
          </cell>
          <cell r="E779">
            <v>2.855</v>
          </cell>
          <cell r="G779">
            <v>37993</v>
          </cell>
          <cell r="H779">
            <v>2.867</v>
          </cell>
        </row>
        <row r="780">
          <cell r="A780">
            <v>37994</v>
          </cell>
          <cell r="B780">
            <v>564.6</v>
          </cell>
          <cell r="D780">
            <v>37994</v>
          </cell>
          <cell r="E780">
            <v>2.847</v>
          </cell>
          <cell r="G780">
            <v>37994</v>
          </cell>
          <cell r="H780">
            <v>2.89</v>
          </cell>
        </row>
        <row r="781">
          <cell r="A781">
            <v>37995</v>
          </cell>
          <cell r="B781">
            <v>558</v>
          </cell>
          <cell r="D781">
            <v>37995</v>
          </cell>
          <cell r="E781">
            <v>2.8330000000000002</v>
          </cell>
          <cell r="G781">
            <v>37995</v>
          </cell>
          <cell r="H781">
            <v>2.8925000000000001</v>
          </cell>
        </row>
        <row r="782">
          <cell r="A782">
            <v>37998</v>
          </cell>
          <cell r="B782">
            <v>562.25</v>
          </cell>
          <cell r="D782">
            <v>37998</v>
          </cell>
          <cell r="E782">
            <v>2.782</v>
          </cell>
          <cell r="G782">
            <v>37998</v>
          </cell>
          <cell r="H782">
            <v>2.8475000000000001</v>
          </cell>
        </row>
        <row r="783">
          <cell r="A783">
            <v>37999</v>
          </cell>
          <cell r="B783">
            <v>567.25</v>
          </cell>
          <cell r="D783">
            <v>37999</v>
          </cell>
          <cell r="E783">
            <v>2.8149999999999999</v>
          </cell>
          <cell r="G783">
            <v>37999</v>
          </cell>
          <cell r="H783">
            <v>2.8624999999999998</v>
          </cell>
        </row>
        <row r="784">
          <cell r="A784">
            <v>38000</v>
          </cell>
          <cell r="B784">
            <v>570.6</v>
          </cell>
          <cell r="D784">
            <v>38000</v>
          </cell>
          <cell r="E784">
            <v>2.8144</v>
          </cell>
          <cell r="G784">
            <v>38000</v>
          </cell>
          <cell r="H784">
            <v>2.8763000000000001</v>
          </cell>
        </row>
        <row r="785">
          <cell r="A785">
            <v>38001</v>
          </cell>
          <cell r="B785">
            <v>574.65</v>
          </cell>
          <cell r="D785">
            <v>38001</v>
          </cell>
          <cell r="E785">
            <v>2.8144999999999998</v>
          </cell>
          <cell r="G785">
            <v>38001</v>
          </cell>
          <cell r="H785">
            <v>2.8647</v>
          </cell>
        </row>
        <row r="786">
          <cell r="A786">
            <v>38002</v>
          </cell>
          <cell r="B786">
            <v>575.70000000000005</v>
          </cell>
          <cell r="D786">
            <v>38002</v>
          </cell>
          <cell r="E786">
            <v>2.8290000000000002</v>
          </cell>
          <cell r="G786">
            <v>38002</v>
          </cell>
          <cell r="H786">
            <v>2.8773</v>
          </cell>
        </row>
        <row r="787">
          <cell r="A787">
            <v>38005</v>
          </cell>
          <cell r="B787">
            <v>570.15</v>
          </cell>
          <cell r="D787">
            <v>38005</v>
          </cell>
          <cell r="E787">
            <v>2.8380000000000001</v>
          </cell>
          <cell r="G787">
            <v>38005</v>
          </cell>
          <cell r="H787">
            <v>2.8824999999999998</v>
          </cell>
        </row>
        <row r="788">
          <cell r="A788">
            <v>38006</v>
          </cell>
          <cell r="B788">
            <v>566.45000000000005</v>
          </cell>
          <cell r="D788">
            <v>38006</v>
          </cell>
          <cell r="E788">
            <v>2.8374999999999999</v>
          </cell>
          <cell r="G788">
            <v>38006</v>
          </cell>
          <cell r="H788">
            <v>2.8925000000000001</v>
          </cell>
        </row>
        <row r="789">
          <cell r="A789">
            <v>38007</v>
          </cell>
          <cell r="B789">
            <v>566.5</v>
          </cell>
          <cell r="D789">
            <v>38007</v>
          </cell>
          <cell r="E789">
            <v>2.84</v>
          </cell>
          <cell r="G789">
            <v>38007</v>
          </cell>
          <cell r="H789">
            <v>2.9075000000000002</v>
          </cell>
        </row>
        <row r="790">
          <cell r="A790">
            <v>38008</v>
          </cell>
          <cell r="B790">
            <v>569.65</v>
          </cell>
          <cell r="D790">
            <v>38008</v>
          </cell>
          <cell r="E790">
            <v>2.8376999999999999</v>
          </cell>
          <cell r="G790">
            <v>38008</v>
          </cell>
          <cell r="H790">
            <v>2.9119999999999999</v>
          </cell>
        </row>
        <row r="791">
          <cell r="A791">
            <v>38009</v>
          </cell>
          <cell r="B791">
            <v>574.70000000000005</v>
          </cell>
          <cell r="D791">
            <v>38009</v>
          </cell>
          <cell r="E791">
            <v>2.8410000000000002</v>
          </cell>
          <cell r="G791">
            <v>38009</v>
          </cell>
          <cell r="H791">
            <v>2.9095</v>
          </cell>
        </row>
        <row r="792">
          <cell r="A792">
            <v>38012</v>
          </cell>
          <cell r="B792">
            <v>580.25</v>
          </cell>
          <cell r="D792">
            <v>38012</v>
          </cell>
          <cell r="E792">
            <v>2.85</v>
          </cell>
          <cell r="G792">
            <v>38012</v>
          </cell>
          <cell r="H792">
            <v>2.9079999999999999</v>
          </cell>
        </row>
        <row r="793">
          <cell r="A793">
            <v>38013</v>
          </cell>
          <cell r="B793">
            <v>576.65</v>
          </cell>
          <cell r="D793">
            <v>38013</v>
          </cell>
          <cell r="E793">
            <v>2.8675000000000002</v>
          </cell>
          <cell r="G793">
            <v>38013</v>
          </cell>
          <cell r="H793">
            <v>2.9075000000000002</v>
          </cell>
        </row>
        <row r="794">
          <cell r="A794">
            <v>38014</v>
          </cell>
          <cell r="B794">
            <v>587.75</v>
          </cell>
          <cell r="D794">
            <v>38014</v>
          </cell>
          <cell r="E794">
            <v>2.9075000000000002</v>
          </cell>
          <cell r="G794">
            <v>38014</v>
          </cell>
          <cell r="H794">
            <v>2.9176000000000002</v>
          </cell>
        </row>
        <row r="795">
          <cell r="A795">
            <v>38015</v>
          </cell>
          <cell r="B795">
            <v>600.04999999999995</v>
          </cell>
          <cell r="D795">
            <v>38015</v>
          </cell>
          <cell r="E795">
            <v>2.931</v>
          </cell>
          <cell r="G795">
            <v>38015</v>
          </cell>
          <cell r="H795">
            <v>2.9449999999999998</v>
          </cell>
        </row>
        <row r="796">
          <cell r="A796">
            <v>38016</v>
          </cell>
          <cell r="B796">
            <v>584.25</v>
          </cell>
          <cell r="D796">
            <v>38016</v>
          </cell>
          <cell r="E796">
            <v>2.9344999999999999</v>
          </cell>
          <cell r="G796">
            <v>38016</v>
          </cell>
          <cell r="H796">
            <v>2.9264999999999999</v>
          </cell>
        </row>
        <row r="797">
          <cell r="A797">
            <v>38019</v>
          </cell>
          <cell r="B797">
            <v>580.6</v>
          </cell>
          <cell r="D797">
            <v>38019</v>
          </cell>
          <cell r="E797">
            <v>2.9304999999999999</v>
          </cell>
          <cell r="G797">
            <v>38019</v>
          </cell>
          <cell r="H797">
            <v>2.9359999999999999</v>
          </cell>
        </row>
        <row r="798">
          <cell r="A798">
            <v>38020</v>
          </cell>
          <cell r="B798">
            <v>581.54999999999995</v>
          </cell>
          <cell r="D798">
            <v>38020</v>
          </cell>
          <cell r="E798">
            <v>2.9205000000000001</v>
          </cell>
          <cell r="G798">
            <v>38020</v>
          </cell>
          <cell r="H798">
            <v>2.9340000000000002</v>
          </cell>
        </row>
        <row r="799">
          <cell r="A799">
            <v>38021</v>
          </cell>
          <cell r="B799">
            <v>589.1</v>
          </cell>
          <cell r="D799">
            <v>38021</v>
          </cell>
          <cell r="E799">
            <v>2.9279999999999999</v>
          </cell>
          <cell r="G799">
            <v>38021</v>
          </cell>
          <cell r="H799">
            <v>2.9409999999999998</v>
          </cell>
        </row>
        <row r="800">
          <cell r="A800">
            <v>38022</v>
          </cell>
          <cell r="B800">
            <v>595.25</v>
          </cell>
          <cell r="D800">
            <v>38022</v>
          </cell>
          <cell r="E800">
            <v>2.9304999999999999</v>
          </cell>
          <cell r="G800">
            <v>38022</v>
          </cell>
          <cell r="H800">
            <v>2.95</v>
          </cell>
        </row>
        <row r="801">
          <cell r="A801">
            <v>38023</v>
          </cell>
          <cell r="B801">
            <v>590.75</v>
          </cell>
          <cell r="D801">
            <v>38023</v>
          </cell>
          <cell r="E801">
            <v>2.9319999999999999</v>
          </cell>
          <cell r="G801">
            <v>38023</v>
          </cell>
          <cell r="H801">
            <v>2.9525000000000001</v>
          </cell>
        </row>
        <row r="802">
          <cell r="A802">
            <v>38026</v>
          </cell>
          <cell r="B802">
            <v>586.75</v>
          </cell>
          <cell r="D802">
            <v>38026</v>
          </cell>
          <cell r="E802">
            <v>2.9255</v>
          </cell>
          <cell r="G802">
            <v>38026</v>
          </cell>
          <cell r="H802">
            <v>2.9340000000000002</v>
          </cell>
        </row>
        <row r="803">
          <cell r="A803">
            <v>38027</v>
          </cell>
          <cell r="B803">
            <v>582.5</v>
          </cell>
          <cell r="D803">
            <v>38027</v>
          </cell>
          <cell r="E803">
            <v>2.9195000000000002</v>
          </cell>
          <cell r="G803">
            <v>38027</v>
          </cell>
          <cell r="H803">
            <v>2.9350000000000001</v>
          </cell>
        </row>
        <row r="804">
          <cell r="A804">
            <v>38028</v>
          </cell>
          <cell r="B804">
            <v>581.75</v>
          </cell>
          <cell r="D804">
            <v>38028</v>
          </cell>
          <cell r="E804">
            <v>2.9005000000000001</v>
          </cell>
          <cell r="G804">
            <v>38028</v>
          </cell>
          <cell r="H804">
            <v>2.9394999999999998</v>
          </cell>
        </row>
        <row r="805">
          <cell r="A805">
            <v>38029</v>
          </cell>
          <cell r="B805">
            <v>575.15</v>
          </cell>
          <cell r="D805">
            <v>38029</v>
          </cell>
          <cell r="E805">
            <v>2.9020000000000001</v>
          </cell>
          <cell r="G805">
            <v>38029</v>
          </cell>
          <cell r="H805">
            <v>2.9275000000000002</v>
          </cell>
        </row>
        <row r="806">
          <cell r="A806">
            <v>38030</v>
          </cell>
          <cell r="B806">
            <v>578.1</v>
          </cell>
          <cell r="D806">
            <v>38030</v>
          </cell>
          <cell r="E806">
            <v>2.9045000000000001</v>
          </cell>
          <cell r="G806">
            <v>38030</v>
          </cell>
          <cell r="H806">
            <v>2.919</v>
          </cell>
        </row>
        <row r="807">
          <cell r="A807">
            <v>38033</v>
          </cell>
          <cell r="B807">
            <v>577</v>
          </cell>
          <cell r="D807">
            <v>38033</v>
          </cell>
          <cell r="E807">
            <v>2.9125000000000001</v>
          </cell>
          <cell r="G807">
            <v>38033</v>
          </cell>
          <cell r="H807">
            <v>2.9161999999999999</v>
          </cell>
        </row>
        <row r="808">
          <cell r="A808">
            <v>38034</v>
          </cell>
          <cell r="B808">
            <v>572</v>
          </cell>
          <cell r="D808">
            <v>38034</v>
          </cell>
          <cell r="E808">
            <v>2.9176000000000002</v>
          </cell>
          <cell r="G808">
            <v>38034</v>
          </cell>
          <cell r="H808">
            <v>2.9275000000000002</v>
          </cell>
        </row>
        <row r="809">
          <cell r="A809">
            <v>38035</v>
          </cell>
          <cell r="B809">
            <v>575.75</v>
          </cell>
          <cell r="D809">
            <v>38035</v>
          </cell>
          <cell r="E809">
            <v>2.9495</v>
          </cell>
          <cell r="G809">
            <v>38035</v>
          </cell>
          <cell r="H809">
            <v>2.9375</v>
          </cell>
        </row>
        <row r="810">
          <cell r="A810">
            <v>38036</v>
          </cell>
          <cell r="B810">
            <v>578.65</v>
          </cell>
          <cell r="D810">
            <v>38036</v>
          </cell>
          <cell r="E810">
            <v>2.9645000000000001</v>
          </cell>
          <cell r="G810">
            <v>38036</v>
          </cell>
          <cell r="H810">
            <v>2.9375</v>
          </cell>
        </row>
        <row r="811">
          <cell r="A811">
            <v>38037</v>
          </cell>
          <cell r="B811">
            <v>586.5</v>
          </cell>
          <cell r="D811">
            <v>38037</v>
          </cell>
          <cell r="E811">
            <v>2.9613</v>
          </cell>
          <cell r="G811">
            <v>38037</v>
          </cell>
          <cell r="H811">
            <v>2.9289999999999998</v>
          </cell>
        </row>
        <row r="812">
          <cell r="A812">
            <v>38040</v>
          </cell>
          <cell r="B812">
            <v>589.75</v>
          </cell>
          <cell r="D812">
            <v>38040</v>
          </cell>
          <cell r="E812">
            <v>2.9605000000000001</v>
          </cell>
          <cell r="G812">
            <v>38040</v>
          </cell>
          <cell r="H812">
            <v>2.9224999999999999</v>
          </cell>
        </row>
        <row r="813">
          <cell r="A813">
            <v>38041</v>
          </cell>
          <cell r="B813">
            <v>585.70000000000005</v>
          </cell>
          <cell r="D813">
            <v>38041</v>
          </cell>
          <cell r="E813">
            <v>2.96</v>
          </cell>
          <cell r="G813">
            <v>38041</v>
          </cell>
          <cell r="H813">
            <v>2.9175</v>
          </cell>
        </row>
        <row r="814">
          <cell r="A814">
            <v>38042</v>
          </cell>
          <cell r="B814">
            <v>589</v>
          </cell>
          <cell r="D814">
            <v>38042</v>
          </cell>
          <cell r="E814">
            <v>2.9394999999999998</v>
          </cell>
          <cell r="G814">
            <v>38042</v>
          </cell>
          <cell r="H814">
            <v>2.9235000000000002</v>
          </cell>
        </row>
        <row r="815">
          <cell r="A815">
            <v>38043</v>
          </cell>
          <cell r="B815">
            <v>594.95000000000005</v>
          </cell>
          <cell r="D815">
            <v>38043</v>
          </cell>
          <cell r="E815">
            <v>2.9215</v>
          </cell>
          <cell r="G815">
            <v>38043</v>
          </cell>
          <cell r="H815">
            <v>2.9287999999999998</v>
          </cell>
        </row>
        <row r="816">
          <cell r="A816">
            <v>38044</v>
          </cell>
          <cell r="B816">
            <v>591.20000000000005</v>
          </cell>
          <cell r="D816">
            <v>38044</v>
          </cell>
          <cell r="E816">
            <v>2.9058999999999999</v>
          </cell>
          <cell r="G816">
            <v>38044</v>
          </cell>
          <cell r="H816">
            <v>2.9220000000000002</v>
          </cell>
        </row>
        <row r="817">
          <cell r="A817">
            <v>38047</v>
          </cell>
          <cell r="B817">
            <v>585.65</v>
          </cell>
          <cell r="D817">
            <v>38047</v>
          </cell>
          <cell r="E817">
            <v>2.8984999999999999</v>
          </cell>
          <cell r="G817">
            <v>38047</v>
          </cell>
          <cell r="H817">
            <v>2.92</v>
          </cell>
        </row>
        <row r="818">
          <cell r="A818">
            <v>38048</v>
          </cell>
          <cell r="B818">
            <v>596.6</v>
          </cell>
          <cell r="D818">
            <v>38048</v>
          </cell>
          <cell r="E818">
            <v>2.8860000000000001</v>
          </cell>
          <cell r="G818">
            <v>38048</v>
          </cell>
          <cell r="H818">
            <v>2.9165000000000001</v>
          </cell>
        </row>
        <row r="819">
          <cell r="A819">
            <v>38049</v>
          </cell>
          <cell r="B819">
            <v>603.45000000000005</v>
          </cell>
          <cell r="D819">
            <v>38049</v>
          </cell>
          <cell r="E819">
            <v>2.8784999999999998</v>
          </cell>
          <cell r="G819">
            <v>38049</v>
          </cell>
          <cell r="H819">
            <v>2.9119999999999999</v>
          </cell>
        </row>
        <row r="820">
          <cell r="A820">
            <v>38050</v>
          </cell>
          <cell r="B820">
            <v>598.75</v>
          </cell>
          <cell r="D820">
            <v>38050</v>
          </cell>
          <cell r="E820">
            <v>2.8891</v>
          </cell>
          <cell r="G820">
            <v>38050</v>
          </cell>
          <cell r="H820">
            <v>2.9224999999999999</v>
          </cell>
        </row>
        <row r="821">
          <cell r="A821">
            <v>38051</v>
          </cell>
          <cell r="B821">
            <v>592.79999999999995</v>
          </cell>
          <cell r="D821">
            <v>38051</v>
          </cell>
          <cell r="E821">
            <v>2.8679999999999999</v>
          </cell>
          <cell r="G821">
            <v>38051</v>
          </cell>
          <cell r="H821">
            <v>2.931</v>
          </cell>
        </row>
        <row r="822">
          <cell r="A822">
            <v>38054</v>
          </cell>
          <cell r="B822">
            <v>591.29999999999995</v>
          </cell>
          <cell r="D822">
            <v>38054</v>
          </cell>
          <cell r="E822">
            <v>2.879</v>
          </cell>
          <cell r="G822">
            <v>38054</v>
          </cell>
          <cell r="H822">
            <v>2.9350000000000001</v>
          </cell>
        </row>
        <row r="823">
          <cell r="A823">
            <v>38055</v>
          </cell>
          <cell r="B823">
            <v>596.15</v>
          </cell>
          <cell r="D823">
            <v>38055</v>
          </cell>
          <cell r="E823">
            <v>2.8875000000000002</v>
          </cell>
          <cell r="G823">
            <v>38055</v>
          </cell>
          <cell r="H823">
            <v>2.9075000000000002</v>
          </cell>
        </row>
        <row r="824">
          <cell r="A824">
            <v>38056</v>
          </cell>
          <cell r="B824">
            <v>601.15</v>
          </cell>
          <cell r="D824">
            <v>38056</v>
          </cell>
          <cell r="E824">
            <v>2.9129999999999998</v>
          </cell>
          <cell r="G824">
            <v>38056</v>
          </cell>
          <cell r="H824">
            <v>2.9137</v>
          </cell>
        </row>
        <row r="825">
          <cell r="A825">
            <v>38057</v>
          </cell>
          <cell r="B825">
            <v>598.6</v>
          </cell>
          <cell r="D825">
            <v>38057</v>
          </cell>
          <cell r="E825">
            <v>2.9205000000000001</v>
          </cell>
          <cell r="G825">
            <v>38057</v>
          </cell>
          <cell r="H825">
            <v>2.9140000000000001</v>
          </cell>
        </row>
        <row r="826">
          <cell r="A826">
            <v>38058</v>
          </cell>
          <cell r="B826">
            <v>602.5</v>
          </cell>
          <cell r="D826">
            <v>38058</v>
          </cell>
          <cell r="E826">
            <v>2.9024999999999999</v>
          </cell>
          <cell r="G826">
            <v>38058</v>
          </cell>
          <cell r="H826">
            <v>2.9125000000000001</v>
          </cell>
        </row>
        <row r="827">
          <cell r="A827">
            <v>38061</v>
          </cell>
          <cell r="B827">
            <v>607.25</v>
          </cell>
          <cell r="D827">
            <v>38061</v>
          </cell>
          <cell r="E827">
            <v>2.903</v>
          </cell>
          <cell r="G827">
            <v>38061</v>
          </cell>
          <cell r="H827">
            <v>2.9075000000000002</v>
          </cell>
        </row>
        <row r="828">
          <cell r="A828">
            <v>38062</v>
          </cell>
          <cell r="B828">
            <v>605.65</v>
          </cell>
          <cell r="D828">
            <v>38062</v>
          </cell>
          <cell r="E828">
            <v>2.899</v>
          </cell>
          <cell r="G828">
            <v>38062</v>
          </cell>
          <cell r="H828">
            <v>2.9024999999999999</v>
          </cell>
        </row>
        <row r="829">
          <cell r="A829">
            <v>38063</v>
          </cell>
          <cell r="B829">
            <v>609.35</v>
          </cell>
          <cell r="D829">
            <v>38063</v>
          </cell>
          <cell r="E829">
            <v>2.9095</v>
          </cell>
          <cell r="G829">
            <v>38063</v>
          </cell>
          <cell r="H829">
            <v>2.8860000000000001</v>
          </cell>
        </row>
        <row r="830">
          <cell r="A830">
            <v>38064</v>
          </cell>
          <cell r="B830">
            <v>606.15</v>
          </cell>
          <cell r="D830">
            <v>38064</v>
          </cell>
          <cell r="E830">
            <v>2.9045000000000001</v>
          </cell>
          <cell r="G830">
            <v>38064</v>
          </cell>
          <cell r="H830">
            <v>2.8843000000000001</v>
          </cell>
        </row>
        <row r="831">
          <cell r="A831">
            <v>38065</v>
          </cell>
          <cell r="B831">
            <v>607.15</v>
          </cell>
          <cell r="D831">
            <v>38065</v>
          </cell>
          <cell r="E831">
            <v>2.9015</v>
          </cell>
          <cell r="G831">
            <v>38065</v>
          </cell>
          <cell r="H831">
            <v>2.8820000000000001</v>
          </cell>
        </row>
        <row r="832">
          <cell r="A832">
            <v>38068</v>
          </cell>
          <cell r="B832">
            <v>609.5</v>
          </cell>
          <cell r="D832">
            <v>38068</v>
          </cell>
          <cell r="E832">
            <v>2.907</v>
          </cell>
          <cell r="G832">
            <v>38068</v>
          </cell>
          <cell r="H832">
            <v>2.8660000000000001</v>
          </cell>
        </row>
        <row r="833">
          <cell r="A833">
            <v>38069</v>
          </cell>
          <cell r="B833">
            <v>612.65</v>
          </cell>
          <cell r="D833">
            <v>38069</v>
          </cell>
          <cell r="E833">
            <v>2.9205000000000001</v>
          </cell>
          <cell r="G833">
            <v>38069</v>
          </cell>
          <cell r="H833">
            <v>2.8681999999999999</v>
          </cell>
        </row>
        <row r="834">
          <cell r="A834">
            <v>38070</v>
          </cell>
          <cell r="B834">
            <v>614.35</v>
          </cell>
          <cell r="D834">
            <v>38070</v>
          </cell>
          <cell r="E834">
            <v>2.9329999999999998</v>
          </cell>
          <cell r="G834">
            <v>38070</v>
          </cell>
          <cell r="H834">
            <v>2.8780000000000001</v>
          </cell>
        </row>
        <row r="835">
          <cell r="A835">
            <v>38071</v>
          </cell>
          <cell r="B835">
            <v>617.25</v>
          </cell>
          <cell r="D835">
            <v>38071</v>
          </cell>
          <cell r="E835">
            <v>2.944</v>
          </cell>
          <cell r="G835">
            <v>38071</v>
          </cell>
          <cell r="H835">
            <v>2.8769999999999998</v>
          </cell>
        </row>
        <row r="836">
          <cell r="A836">
            <v>38072</v>
          </cell>
          <cell r="B836">
            <v>617.75</v>
          </cell>
          <cell r="D836">
            <v>38072</v>
          </cell>
          <cell r="E836">
            <v>2.9394999999999998</v>
          </cell>
          <cell r="G836">
            <v>38072</v>
          </cell>
          <cell r="H836">
            <v>2.8835000000000002</v>
          </cell>
        </row>
        <row r="837">
          <cell r="A837">
            <v>38075</v>
          </cell>
          <cell r="B837">
            <v>622.15</v>
          </cell>
          <cell r="D837">
            <v>38075</v>
          </cell>
          <cell r="E837">
            <v>2.9367000000000001</v>
          </cell>
          <cell r="G837">
            <v>38075</v>
          </cell>
          <cell r="H837">
            <v>2.871</v>
          </cell>
        </row>
        <row r="838">
          <cell r="A838">
            <v>38076</v>
          </cell>
          <cell r="B838">
            <v>623.08000000000004</v>
          </cell>
          <cell r="D838">
            <v>38076</v>
          </cell>
          <cell r="E838">
            <v>2.9275000000000002</v>
          </cell>
          <cell r="G838">
            <v>38076</v>
          </cell>
          <cell r="H838">
            <v>2.8675000000000002</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E"/>
    </sheetNames>
    <sheetDataSet>
      <sheetData sheetId="0" refreshError="1">
        <row r="1">
          <cell r="A1" t="b">
            <v>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Balance Sheet"/>
      <sheetName val="P&amp;L"/>
      <sheetName val="Balance"/>
      <sheetName val="Estado"/>
      <sheetName val="Anexo C"/>
      <sheetName val="Anexo D"/>
      <sheetName val="Anexo E"/>
      <sheetName val="Anexo I"/>
      <sheetName val="Anexo IIB"/>
      <sheetName val="Anexo III"/>
      <sheetName val="Anexo IV"/>
      <sheetName val="Anexo V"/>
      <sheetName val="Anexo VI"/>
      <sheetName val="Anexo IX"/>
      <sheetName val="Anexo XI"/>
      <sheetName val="Anexo XII"/>
      <sheetName val="Anexo XIV"/>
      <sheetName val="Anexo XV"/>
      <sheetName val="Anexo XVIII"/>
      <sheetName val="Anexo XIX"/>
      <sheetName val="Anexo XXII"/>
      <sheetName val="Anexo XXIIA"/>
      <sheetName val="Anexo XXIII"/>
      <sheetName val="Anexo XXIV"/>
      <sheetName val="Anexo XXV"/>
      <sheetName val="Anexo XXVI"/>
      <sheetName val="Anexo XXVII"/>
      <sheetName val="Anexo XXVIII"/>
      <sheetName val="Anexo XXIX"/>
      <sheetName val="Anexo XXX"/>
      <sheetName val="Anexo XXXI"/>
      <sheetName val="Anexo XXXII"/>
      <sheetName val="Anexo XXXIII"/>
      <sheetName val="Anexo XXXIV"/>
      <sheetName val="Inversiones y Deudas"/>
      <sheetName val="Movimientos de Activos"/>
      <sheetName val="Movimientos de Depósitos"/>
      <sheetName val="Ajustes"/>
      <sheetName val="Eliminaciones"/>
      <sheetName val="Reclasificaciones"/>
      <sheetName val="USGAAP"/>
      <sheetName val="Variables"/>
    </sheetNames>
    <sheetDataSet>
      <sheetData sheetId="0" refreshError="1"/>
      <sheetData sheetId="1" refreshError="1"/>
      <sheetData sheetId="2" refreshError="1"/>
      <sheetData sheetId="3" refreshError="1">
        <row r="8">
          <cell r="E8">
            <v>59384335.829999998</v>
          </cell>
          <cell r="G8">
            <v>712486.32</v>
          </cell>
          <cell r="I8">
            <v>1411316</v>
          </cell>
          <cell r="K8">
            <v>54522</v>
          </cell>
          <cell r="O8">
            <v>367503</v>
          </cell>
          <cell r="Q8">
            <v>6196950</v>
          </cell>
          <cell r="S8">
            <v>1850009</v>
          </cell>
          <cell r="BY8">
            <v>69977122.150000006</v>
          </cell>
        </row>
        <row r="9">
          <cell r="E9">
            <v>0</v>
          </cell>
          <cell r="BY9">
            <v>0</v>
          </cell>
        </row>
        <row r="10">
          <cell r="E10">
            <v>8377181</v>
          </cell>
          <cell r="K10">
            <v>1947925</v>
          </cell>
          <cell r="BY10">
            <v>8245106</v>
          </cell>
        </row>
        <row r="11">
          <cell r="E11">
            <v>50437374.159999996</v>
          </cell>
          <cell r="G11">
            <v>5</v>
          </cell>
          <cell r="I11">
            <v>2038624</v>
          </cell>
          <cell r="K11">
            <v>7338</v>
          </cell>
          <cell r="O11">
            <v>62</v>
          </cell>
          <cell r="Q11">
            <v>6086754</v>
          </cell>
          <cell r="S11">
            <v>737340</v>
          </cell>
          <cell r="BY11">
            <v>59299540.159999996</v>
          </cell>
        </row>
        <row r="12">
          <cell r="E12">
            <v>5165.79</v>
          </cell>
          <cell r="G12">
            <v>1514</v>
          </cell>
          <cell r="I12">
            <v>4425495</v>
          </cell>
          <cell r="K12">
            <v>1624800</v>
          </cell>
          <cell r="M12">
            <v>1946734</v>
          </cell>
          <cell r="O12">
            <v>733287</v>
          </cell>
          <cell r="Q12">
            <v>1730963</v>
          </cell>
          <cell r="S12">
            <v>34752962.149999999</v>
          </cell>
          <cell r="BY12">
            <v>-214716.8900000006</v>
          </cell>
        </row>
        <row r="13">
          <cell r="E13">
            <v>21071798.850000001</v>
          </cell>
          <cell r="I13">
            <v>628212</v>
          </cell>
          <cell r="BY13">
            <v>21700010.850000001</v>
          </cell>
        </row>
        <row r="18">
          <cell r="E18">
            <v>-0.03</v>
          </cell>
          <cell r="S18">
            <v>0</v>
          </cell>
          <cell r="BY18">
            <v>-0.03</v>
          </cell>
        </row>
        <row r="19">
          <cell r="E19">
            <v>1754347.83</v>
          </cell>
          <cell r="G19">
            <v>0</v>
          </cell>
          <cell r="I19">
            <v>0</v>
          </cell>
          <cell r="K19">
            <v>318323070</v>
          </cell>
          <cell r="BY19">
            <v>928338.96999996901</v>
          </cell>
        </row>
        <row r="20">
          <cell r="E20">
            <v>302509020.58999997</v>
          </cell>
          <cell r="I20">
            <v>26394890</v>
          </cell>
          <cell r="M20">
            <v>4238848</v>
          </cell>
          <cell r="O20">
            <v>8463037</v>
          </cell>
          <cell r="Q20">
            <v>351893338</v>
          </cell>
          <cell r="S20">
            <v>107518959</v>
          </cell>
          <cell r="BY20">
            <v>799192092.58999991</v>
          </cell>
        </row>
        <row r="21">
          <cell r="E21">
            <v>-143570811.21000001</v>
          </cell>
          <cell r="I21">
            <v>-14736350.93</v>
          </cell>
          <cell r="M21">
            <v>-2103019</v>
          </cell>
          <cell r="O21">
            <v>-3479063</v>
          </cell>
          <cell r="Q21">
            <v>-49998065</v>
          </cell>
          <cell r="S21">
            <v>-29189512.719999999</v>
          </cell>
          <cell r="BY21">
            <v>-243026813.86000001</v>
          </cell>
        </row>
        <row r="22">
          <cell r="E22">
            <v>28611556.34</v>
          </cell>
          <cell r="G22">
            <v>0</v>
          </cell>
          <cell r="I22">
            <v>1457</v>
          </cell>
          <cell r="Q22">
            <v>1250220.55</v>
          </cell>
          <cell r="BY22">
            <v>28868114.75</v>
          </cell>
        </row>
        <row r="23">
          <cell r="E23">
            <v>61665143.850000001</v>
          </cell>
          <cell r="I23">
            <v>6800</v>
          </cell>
          <cell r="Q23">
            <v>72503267</v>
          </cell>
          <cell r="BY23">
            <v>123468088.84999999</v>
          </cell>
        </row>
        <row r="29">
          <cell r="E29">
            <v>6199999.2999999998</v>
          </cell>
          <cell r="BY29">
            <v>6199999.2999999998</v>
          </cell>
        </row>
        <row r="30">
          <cell r="E30">
            <v>30721944.379999999</v>
          </cell>
          <cell r="I30">
            <v>1547702</v>
          </cell>
          <cell r="O30">
            <v>571059</v>
          </cell>
          <cell r="Q30">
            <v>51316164</v>
          </cell>
          <cell r="S30">
            <v>7404388</v>
          </cell>
          <cell r="BY30">
            <v>90890391.379999995</v>
          </cell>
        </row>
        <row r="31">
          <cell r="E31">
            <v>146263025.13</v>
          </cell>
          <cell r="G31">
            <v>123591</v>
          </cell>
          <cell r="I31">
            <v>3962548</v>
          </cell>
          <cell r="K31">
            <v>2141191.31</v>
          </cell>
          <cell r="M31">
            <v>384678</v>
          </cell>
          <cell r="O31">
            <v>995389</v>
          </cell>
          <cell r="Q31">
            <v>12165152.550000001</v>
          </cell>
          <cell r="S31">
            <v>577052.34</v>
          </cell>
          <cell r="BY31">
            <v>162613859.33000001</v>
          </cell>
        </row>
        <row r="32">
          <cell r="E32">
            <v>25759482.789999999</v>
          </cell>
          <cell r="G32">
            <v>716085.62</v>
          </cell>
          <cell r="I32">
            <v>466298</v>
          </cell>
          <cell r="K32">
            <v>15790370</v>
          </cell>
          <cell r="M32">
            <v>99716</v>
          </cell>
          <cell r="O32">
            <v>1408435</v>
          </cell>
          <cell r="Q32">
            <v>10520981</v>
          </cell>
          <cell r="S32">
            <v>4980310</v>
          </cell>
          <cell r="BY32">
            <v>-7.0000000298023224E-2</v>
          </cell>
        </row>
        <row r="37">
          <cell r="E37">
            <v>105616994.26000001</v>
          </cell>
          <cell r="I37">
            <v>4116796</v>
          </cell>
          <cell r="M37">
            <v>0</v>
          </cell>
          <cell r="O37">
            <v>1509361</v>
          </cell>
          <cell r="Q37">
            <v>249492105</v>
          </cell>
          <cell r="S37">
            <v>57358828</v>
          </cell>
          <cell r="BY37">
            <v>417510294.25999999</v>
          </cell>
        </row>
        <row r="45">
          <cell r="E45">
            <v>4.43</v>
          </cell>
          <cell r="G45">
            <v>100</v>
          </cell>
          <cell r="I45">
            <v>2</v>
          </cell>
          <cell r="K45">
            <v>100</v>
          </cell>
          <cell r="M45">
            <v>2</v>
          </cell>
          <cell r="O45">
            <v>2</v>
          </cell>
          <cell r="Q45">
            <v>10000</v>
          </cell>
          <cell r="S45">
            <v>2460</v>
          </cell>
          <cell r="BY45">
            <v>9999.5999999999985</v>
          </cell>
        </row>
        <row r="46">
          <cell r="E46">
            <v>730.57</v>
          </cell>
          <cell r="G46">
            <v>1037378</v>
          </cell>
          <cell r="I46">
            <v>285205</v>
          </cell>
          <cell r="M46">
            <v>1176711</v>
          </cell>
          <cell r="BY46">
            <v>27343395.689999998</v>
          </cell>
        </row>
        <row r="47">
          <cell r="E47">
            <v>-143588268.84999999</v>
          </cell>
          <cell r="G47">
            <v>-2183553</v>
          </cell>
          <cell r="I47">
            <v>2782958.51</v>
          </cell>
          <cell r="K47">
            <v>65126417</v>
          </cell>
          <cell r="M47">
            <v>2170831</v>
          </cell>
          <cell r="O47">
            <v>1199633</v>
          </cell>
          <cell r="Q47">
            <v>66262403</v>
          </cell>
          <cell r="S47">
            <v>32271899</v>
          </cell>
          <cell r="BY47">
            <v>-43600366.899999999</v>
          </cell>
        </row>
        <row r="48">
          <cell r="E48">
            <v>-27416117.729999874</v>
          </cell>
          <cell r="G48">
            <v>-49106.3</v>
          </cell>
          <cell r="I48">
            <v>1849702.560000001</v>
          </cell>
          <cell r="K48">
            <v>4567346.6900000004</v>
          </cell>
          <cell r="M48">
            <v>251125</v>
          </cell>
          <cell r="O48">
            <v>401447</v>
          </cell>
          <cell r="Q48">
            <v>0</v>
          </cell>
          <cell r="S48">
            <v>5075295.09</v>
          </cell>
          <cell r="U48">
            <v>0</v>
          </cell>
          <cell r="W48">
            <v>0</v>
          </cell>
          <cell r="Y48">
            <v>0</v>
          </cell>
          <cell r="AA48">
            <v>0</v>
          </cell>
          <cell r="AC48">
            <v>0</v>
          </cell>
          <cell r="AE48">
            <v>0</v>
          </cell>
          <cell r="AG48">
            <v>0</v>
          </cell>
          <cell r="AI48">
            <v>0</v>
          </cell>
          <cell r="AK48">
            <v>0</v>
          </cell>
          <cell r="AM48">
            <v>0</v>
          </cell>
          <cell r="AO48">
            <v>0</v>
          </cell>
          <cell r="AQ48">
            <v>0</v>
          </cell>
          <cell r="AS48">
            <v>0</v>
          </cell>
          <cell r="AU48">
            <v>0</v>
          </cell>
          <cell r="AW48">
            <v>0</v>
          </cell>
          <cell r="AY48">
            <v>0</v>
          </cell>
          <cell r="BY48">
            <v>-17116591.869999871</v>
          </cell>
        </row>
        <row r="49">
          <cell r="E49">
            <v>171736028.27000001</v>
          </cell>
          <cell r="G49">
            <v>1070010</v>
          </cell>
          <cell r="I49">
            <v>4948315</v>
          </cell>
          <cell r="K49">
            <v>236412230</v>
          </cell>
          <cell r="S49">
            <v>8005082</v>
          </cell>
          <cell r="BY49">
            <v>160339551.01999998</v>
          </cell>
        </row>
        <row r="50">
          <cell r="E50">
            <v>14009415.51</v>
          </cell>
          <cell r="I50">
            <v>90616</v>
          </cell>
          <cell r="BY50">
            <v>-0.31000000052154064</v>
          </cell>
        </row>
        <row r="51">
          <cell r="E51">
            <v>3511</v>
          </cell>
          <cell r="BY51">
            <v>0</v>
          </cell>
        </row>
        <row r="52">
          <cell r="E52">
            <v>6162957.9000000004</v>
          </cell>
          <cell r="K52">
            <v>-2080000</v>
          </cell>
          <cell r="BY52">
            <v>4602957.9000000004</v>
          </cell>
        </row>
        <row r="53">
          <cell r="E53">
            <v>1319942.83</v>
          </cell>
          <cell r="I53">
            <v>266711</v>
          </cell>
          <cell r="BY53">
            <v>0</v>
          </cell>
        </row>
      </sheetData>
      <sheetData sheetId="4" refreshError="1">
        <row r="8">
          <cell r="E8">
            <v>656270202.08000004</v>
          </cell>
          <cell r="BY8">
            <v>656270202.08000004</v>
          </cell>
        </row>
        <row r="9">
          <cell r="E9">
            <v>32964726.829999998</v>
          </cell>
          <cell r="BY9">
            <v>32964726.829999998</v>
          </cell>
        </row>
        <row r="10">
          <cell r="E10">
            <v>9341453.5</v>
          </cell>
          <cell r="BY10">
            <v>9341453.5</v>
          </cell>
        </row>
        <row r="11">
          <cell r="E11">
            <v>9252628.1699999999</v>
          </cell>
          <cell r="BY11">
            <v>9252628.1699999999</v>
          </cell>
        </row>
        <row r="12">
          <cell r="E12">
            <v>1226822.54</v>
          </cell>
          <cell r="BY12">
            <v>1226822.54</v>
          </cell>
        </row>
        <row r="13">
          <cell r="E13">
            <v>60236676.829999998</v>
          </cell>
          <cell r="I13">
            <v>30217458</v>
          </cell>
          <cell r="M13">
            <v>472700</v>
          </cell>
          <cell r="O13">
            <v>1044000</v>
          </cell>
          <cell r="S13">
            <v>19620886</v>
          </cell>
          <cell r="BY13">
            <v>80950238.719999999</v>
          </cell>
        </row>
        <row r="18">
          <cell r="E18">
            <v>41639788.350000001</v>
          </cell>
          <cell r="BY18">
            <v>41698916.350000001</v>
          </cell>
        </row>
        <row r="19">
          <cell r="E19">
            <v>119905326.59</v>
          </cell>
          <cell r="BY19">
            <v>101404263.59</v>
          </cell>
        </row>
        <row r="20">
          <cell r="E20">
            <v>178762297.59</v>
          </cell>
          <cell r="BY20">
            <v>178762297.59</v>
          </cell>
        </row>
        <row r="21">
          <cell r="E21">
            <v>69428714.599999994</v>
          </cell>
          <cell r="BY21">
            <v>69131386.189999998</v>
          </cell>
        </row>
        <row r="22">
          <cell r="E22">
            <v>32983032.800000001</v>
          </cell>
          <cell r="BY22">
            <v>32959398.690000001</v>
          </cell>
        </row>
        <row r="23">
          <cell r="E23">
            <v>89081421.549999997</v>
          </cell>
          <cell r="I23">
            <v>25882688.059999999</v>
          </cell>
          <cell r="BY23">
            <v>100728972.37</v>
          </cell>
        </row>
        <row r="24">
          <cell r="E24">
            <v>85924749.810000002</v>
          </cell>
          <cell r="BY24">
            <v>85921039.219999999</v>
          </cell>
        </row>
        <row r="25">
          <cell r="E25">
            <v>92205194.810000002</v>
          </cell>
          <cell r="I25">
            <v>753455.57</v>
          </cell>
          <cell r="BY25">
            <v>92958650.379999995</v>
          </cell>
        </row>
        <row r="26">
          <cell r="E26">
            <v>59137343.490000002</v>
          </cell>
          <cell r="G26">
            <v>28087.38</v>
          </cell>
          <cell r="I26">
            <v>23372</v>
          </cell>
          <cell r="K26">
            <v>-151084.53</v>
          </cell>
          <cell r="M26">
            <v>6575</v>
          </cell>
          <cell r="O26">
            <v>-12861</v>
          </cell>
          <cell r="S26">
            <v>152299</v>
          </cell>
          <cell r="BY26">
            <v>59039809.940000005</v>
          </cell>
        </row>
        <row r="27">
          <cell r="E27">
            <v>18784786.739999998</v>
          </cell>
          <cell r="G27">
            <v>87158</v>
          </cell>
          <cell r="I27">
            <v>1364194</v>
          </cell>
          <cell r="M27">
            <v>259269</v>
          </cell>
          <cell r="O27">
            <v>509090</v>
          </cell>
          <cell r="S27">
            <v>5147258.26</v>
          </cell>
          <cell r="BY27">
            <v>24613101</v>
          </cell>
        </row>
        <row r="28">
          <cell r="E28">
            <v>63821</v>
          </cell>
          <cell r="M28">
            <v>1604</v>
          </cell>
          <cell r="BY28">
            <v>65425</v>
          </cell>
        </row>
        <row r="35">
          <cell r="E35">
            <v>-11357362.41</v>
          </cell>
          <cell r="G35">
            <v>23448.06</v>
          </cell>
          <cell r="I35">
            <v>-361134</v>
          </cell>
          <cell r="K35">
            <v>2081752.16</v>
          </cell>
          <cell r="M35">
            <v>-6147</v>
          </cell>
          <cell r="O35">
            <v>-147414</v>
          </cell>
          <cell r="S35">
            <v>-6269633</v>
          </cell>
          <cell r="BY35">
            <v>-16200891.189999999</v>
          </cell>
        </row>
        <row r="36">
          <cell r="E36">
            <v>-1283223.95</v>
          </cell>
          <cell r="G36">
            <v>42691.02</v>
          </cell>
          <cell r="I36">
            <v>-0.55000000000000004</v>
          </cell>
          <cell r="BY36">
            <v>-1240533.48</v>
          </cell>
        </row>
        <row r="37">
          <cell r="E37">
            <v>-83187.81</v>
          </cell>
          <cell r="I37">
            <v>-2082.89</v>
          </cell>
          <cell r="BY37">
            <v>-85270.7</v>
          </cell>
        </row>
        <row r="38">
          <cell r="E38">
            <v>7193658.6299999999</v>
          </cell>
          <cell r="I38">
            <v>21301</v>
          </cell>
          <cell r="S38">
            <v>-7984037.6500000004</v>
          </cell>
          <cell r="BY38">
            <v>262831.97999999952</v>
          </cell>
        </row>
        <row r="39">
          <cell r="E39">
            <v>-385575.92</v>
          </cell>
          <cell r="BY39">
            <v>-150426.91999999998</v>
          </cell>
        </row>
        <row r="40">
          <cell r="BY40">
            <v>0</v>
          </cell>
        </row>
        <row r="41">
          <cell r="E41">
            <v>-66278</v>
          </cell>
          <cell r="BY41">
            <v>-66278</v>
          </cell>
        </row>
        <row r="42">
          <cell r="E42">
            <v>255270.61</v>
          </cell>
          <cell r="K42">
            <v>834510</v>
          </cell>
          <cell r="BY42">
            <v>1089780.6099999999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row r="1">
          <cell r="B1" t="str">
            <v>TACA Holding</v>
          </cell>
        </row>
        <row r="2">
          <cell r="B2" t="str">
            <v xml:space="preserve"> Diciembre 2005 </v>
          </cell>
        </row>
      </sheetData>
    </sheetDataSet>
  </externalBook>
</externalLink>
</file>

<file path=xl/theme/theme1.xml><?xml version="1.0" encoding="utf-8"?>
<a:theme xmlns:a="http://schemas.openxmlformats.org/drawingml/2006/main" name="Tema de Office">
  <a:themeElements>
    <a:clrScheme name="Personalizados 1">
      <a:dk1>
        <a:srgbClr val="000000"/>
      </a:dk1>
      <a:lt1>
        <a:srgbClr val="FFFFFF"/>
      </a:lt1>
      <a:dk2>
        <a:srgbClr val="44546A"/>
      </a:dk2>
      <a:lt2>
        <a:srgbClr val="E7E6E6"/>
      </a:lt2>
      <a:accent1>
        <a:srgbClr val="040920"/>
      </a:accent1>
      <a:accent2>
        <a:srgbClr val="272A59"/>
      </a:accent2>
      <a:accent3>
        <a:srgbClr val="40477C"/>
      </a:accent3>
      <a:accent4>
        <a:srgbClr val="0BBBEF"/>
      </a:accent4>
      <a:accent5>
        <a:srgbClr val="B1AFF9"/>
      </a:accent5>
      <a:accent6>
        <a:srgbClr val="E75000"/>
      </a:accent6>
      <a:hlink>
        <a:srgbClr val="379CD7"/>
      </a:hlink>
      <a:folHlink>
        <a:srgbClr val="57417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showGridLines="0" tabSelected="1" zoomScaleNormal="100" workbookViewId="0">
      <pane xSplit="2" ySplit="5" topLeftCell="C6" activePane="bottomRight" state="frozen"/>
      <selection pane="topRight" activeCell="C1" sqref="C1"/>
      <selection pane="bottomLeft" activeCell="A6" sqref="A6"/>
      <selection pane="bottomRight" activeCell="K9" sqref="K9"/>
    </sheetView>
  </sheetViews>
  <sheetFormatPr baseColWidth="10" defaultColWidth="11.42578125" defaultRowHeight="14.25" x14ac:dyDescent="0.3"/>
  <cols>
    <col min="1" max="1" width="5" style="43" customWidth="1"/>
    <col min="2" max="2" width="47.42578125" style="43" bestFit="1" customWidth="1"/>
    <col min="3" max="3" width="11.28515625" style="43" bestFit="1" customWidth="1"/>
    <col min="4" max="4" width="11.28515625" style="43" bestFit="1" customWidth="1" collapsed="1"/>
    <col min="5" max="5" width="11.85546875" style="43" bestFit="1" customWidth="1"/>
    <col min="6" max="16384" width="11.42578125" style="43"/>
  </cols>
  <sheetData>
    <row r="2" spans="1:6" x14ac:dyDescent="0.3">
      <c r="B2" s="47" t="s">
        <v>39</v>
      </c>
      <c r="C2" s="48"/>
      <c r="D2" s="48"/>
      <c r="E2" s="48"/>
    </row>
    <row r="3" spans="1:6" x14ac:dyDescent="0.3">
      <c r="B3" s="172"/>
      <c r="C3" s="173"/>
      <c r="D3" s="173"/>
      <c r="E3" s="173"/>
    </row>
    <row r="4" spans="1:6" x14ac:dyDescent="0.3">
      <c r="B4" s="173"/>
      <c r="C4" s="173"/>
      <c r="D4" s="173"/>
      <c r="E4" s="173"/>
    </row>
    <row r="5" spans="1:6" x14ac:dyDescent="0.3">
      <c r="A5" s="135"/>
      <c r="B5" s="174"/>
      <c r="C5" s="175" t="s">
        <v>40</v>
      </c>
      <c r="D5" s="175" t="s">
        <v>41</v>
      </c>
      <c r="E5" s="175" t="s">
        <v>42</v>
      </c>
    </row>
    <row r="6" spans="1:6" x14ac:dyDescent="0.3">
      <c r="A6" s="135"/>
      <c r="B6" s="176" t="s">
        <v>43</v>
      </c>
      <c r="C6" s="177"/>
      <c r="D6" s="177"/>
      <c r="E6" s="178"/>
    </row>
    <row r="7" spans="1:6" x14ac:dyDescent="0.3">
      <c r="A7" s="135"/>
      <c r="B7" s="181" t="s">
        <v>44</v>
      </c>
      <c r="C7" s="182">
        <v>53262.642999999996</v>
      </c>
      <c r="D7" s="182">
        <v>58877.834999999999</v>
      </c>
      <c r="E7" s="183">
        <f>+C7/D7-1</f>
        <v>-9.5370218690955633E-2</v>
      </c>
    </row>
    <row r="8" spans="1:6" x14ac:dyDescent="0.3">
      <c r="A8" s="135"/>
      <c r="B8" s="181" t="s">
        <v>45</v>
      </c>
      <c r="C8" s="182">
        <v>49031.129000000001</v>
      </c>
      <c r="D8" s="182">
        <v>56110.832000000002</v>
      </c>
      <c r="E8" s="183">
        <f>+C8/D8-1</f>
        <v>-0.12617355237220507</v>
      </c>
    </row>
    <row r="9" spans="1:6" x14ac:dyDescent="0.3">
      <c r="A9" s="135"/>
      <c r="B9" s="181" t="s">
        <v>46</v>
      </c>
      <c r="C9" s="185">
        <f>+C8/C7</f>
        <v>0.92055381104538891</v>
      </c>
      <c r="D9" s="185">
        <f>+D8/D7</f>
        <v>0.95300433516279948</v>
      </c>
      <c r="E9" s="184" t="str">
        <f>+CONCATENATE(ROUND((C9-D9)*10000,0)," ","bps")</f>
        <v>-325 bps</v>
      </c>
      <c r="F9" s="44"/>
    </row>
    <row r="10" spans="1:6" x14ac:dyDescent="0.3">
      <c r="A10" s="135"/>
      <c r="B10" s="181" t="s">
        <v>6</v>
      </c>
      <c r="C10" s="182">
        <v>39733.135118913902</v>
      </c>
      <c r="D10" s="182">
        <v>42997.295272000018</v>
      </c>
      <c r="E10" s="183">
        <f>+C10/D10-1</f>
        <v>-7.5915476367457657E-2</v>
      </c>
    </row>
    <row r="11" spans="1:6" x14ac:dyDescent="0.3">
      <c r="A11" s="135"/>
      <c r="B11" s="181" t="s">
        <v>47</v>
      </c>
      <c r="C11" s="182">
        <v>32876.117800000007</v>
      </c>
      <c r="D11" s="182">
        <v>31346.942411570002</v>
      </c>
      <c r="E11" s="183">
        <f>+C11/D11-1</f>
        <v>4.8782282123490006E-2</v>
      </c>
    </row>
    <row r="12" spans="1:6" x14ac:dyDescent="0.3">
      <c r="A12" s="135"/>
      <c r="B12" s="142"/>
      <c r="C12" s="186"/>
      <c r="D12" s="186"/>
      <c r="E12" s="187"/>
    </row>
    <row r="13" spans="1:6" x14ac:dyDescent="0.3">
      <c r="A13" s="135"/>
      <c r="B13" s="181" t="s">
        <v>48</v>
      </c>
      <c r="C13" s="188">
        <v>1334942.42</v>
      </c>
      <c r="D13" s="188">
        <v>1277622.95</v>
      </c>
      <c r="E13" s="189">
        <f>+C13/D13-1</f>
        <v>4.4864151821943921E-2</v>
      </c>
    </row>
    <row r="14" spans="1:6" x14ac:dyDescent="0.3">
      <c r="A14" s="135"/>
      <c r="B14" s="181" t="s">
        <v>49</v>
      </c>
      <c r="C14" s="185">
        <f>+'BUSINESS PERFORMANCE'!O25</f>
        <v>0.98700596964212495</v>
      </c>
      <c r="D14" s="185">
        <f>+'BUSINESS PERFORMANCE'!P25</f>
        <v>0.99119406071920091</v>
      </c>
      <c r="E14" s="184" t="str">
        <f>+CONCATENATE(ROUND((C14-D14)*10000,0)," ","bps")</f>
        <v>-42 bps</v>
      </c>
    </row>
    <row r="15" spans="1:6" x14ac:dyDescent="0.3">
      <c r="A15" s="135"/>
      <c r="B15" s="181" t="s">
        <v>50</v>
      </c>
      <c r="C15" s="182">
        <v>714299.51756087726</v>
      </c>
      <c r="D15" s="182">
        <v>718630.87476969021</v>
      </c>
      <c r="E15" s="183">
        <f>+C15/D15-1</f>
        <v>-6.0272350672395669E-3</v>
      </c>
    </row>
    <row r="16" spans="1:6" x14ac:dyDescent="0.3">
      <c r="A16" s="135"/>
      <c r="B16" s="181" t="s">
        <v>51</v>
      </c>
      <c r="C16" s="182">
        <v>30489.012000000002</v>
      </c>
      <c r="D16" s="182">
        <v>34901.25</v>
      </c>
      <c r="E16" s="183">
        <f>+C16/D16-1</f>
        <v>-0.12642062963360901</v>
      </c>
    </row>
    <row r="17" spans="1:5" x14ac:dyDescent="0.3">
      <c r="A17" s="135"/>
      <c r="B17" s="176"/>
      <c r="C17" s="143"/>
      <c r="D17" s="143"/>
      <c r="E17" s="144"/>
    </row>
  </sheetData>
  <pageMargins left="0.7" right="0.7" top="0.75" bottom="0.75" header="0.3" footer="0.3"/>
  <pageSetup orientation="portrait" r:id="rId1"/>
  <ignoredErrors>
    <ignoredError sqref="E9 E14"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7"/>
  <sheetViews>
    <sheetView showGridLines="0" zoomScale="80" zoomScaleNormal="80" workbookViewId="0">
      <pane xSplit="2" ySplit="5" topLeftCell="C6" activePane="bottomRight" state="frozen"/>
      <selection pane="topRight" activeCell="C1" sqref="C1"/>
      <selection pane="bottomLeft" activeCell="A6" sqref="A6"/>
      <selection pane="bottomRight" activeCell="E30" sqref="E30"/>
    </sheetView>
  </sheetViews>
  <sheetFormatPr baseColWidth="10" defaultRowHeight="13.5" x14ac:dyDescent="0.25"/>
  <cols>
    <col min="1" max="1" width="5" style="15" customWidth="1"/>
    <col min="2" max="2" width="76.42578125" style="15" customWidth="1"/>
    <col min="3" max="3" width="14.85546875" style="227" bestFit="1" customWidth="1"/>
    <col min="4" max="4" width="14" style="227" customWidth="1"/>
    <col min="5" max="5" width="14.28515625" style="15" customWidth="1"/>
    <col min="6" max="16384" width="11.42578125" style="15"/>
  </cols>
  <sheetData>
    <row r="2" spans="1:7" x14ac:dyDescent="0.25">
      <c r="B2" s="53" t="s">
        <v>177</v>
      </c>
      <c r="C2" s="228"/>
      <c r="D2" s="228"/>
    </row>
    <row r="3" spans="1:7" x14ac:dyDescent="0.25">
      <c r="B3" s="229" t="s">
        <v>53</v>
      </c>
      <c r="C3" s="230"/>
      <c r="D3" s="230"/>
    </row>
    <row r="4" spans="1:7" s="234" customFormat="1" ht="21.95" customHeight="1" x14ac:dyDescent="0.25">
      <c r="A4" s="56"/>
      <c r="B4" s="231"/>
      <c r="C4" s="232"/>
      <c r="D4" s="232"/>
      <c r="E4" s="233"/>
    </row>
    <row r="5" spans="1:7" s="234" customFormat="1" ht="14.25" thickBot="1" x14ac:dyDescent="0.3">
      <c r="A5" s="56"/>
      <c r="B5" s="235" t="s">
        <v>179</v>
      </c>
      <c r="C5" s="268" t="s">
        <v>178</v>
      </c>
      <c r="D5" s="268" t="s">
        <v>138</v>
      </c>
      <c r="E5" s="236" t="s">
        <v>42</v>
      </c>
    </row>
    <row r="6" spans="1:7" s="234" customFormat="1" x14ac:dyDescent="0.25">
      <c r="A6" s="56"/>
      <c r="B6" s="237" t="s">
        <v>180</v>
      </c>
      <c r="C6" s="238">
        <v>74834.831999999995</v>
      </c>
      <c r="D6" s="238">
        <v>80316.729000000007</v>
      </c>
      <c r="E6" s="239">
        <f>+C6/D6-1</f>
        <v>-6.8253489257512068E-2</v>
      </c>
      <c r="G6" s="240"/>
    </row>
    <row r="7" spans="1:7" s="56" customFormat="1" x14ac:dyDescent="0.25">
      <c r="B7" s="241" t="s">
        <v>181</v>
      </c>
      <c r="C7" s="238">
        <v>262.75099999999998</v>
      </c>
      <c r="D7" s="238">
        <v>263.04899999999998</v>
      </c>
      <c r="E7" s="242">
        <f t="shared" ref="E7:E10" si="0">+C7/D7-1</f>
        <v>-1.1328687811016369E-3</v>
      </c>
      <c r="G7" s="240"/>
    </row>
    <row r="8" spans="1:7" s="56" customFormat="1" x14ac:dyDescent="0.25">
      <c r="B8" s="241" t="s">
        <v>20</v>
      </c>
      <c r="C8" s="238"/>
      <c r="D8" s="238"/>
      <c r="E8" s="242"/>
      <c r="G8" s="240"/>
    </row>
    <row r="9" spans="1:7" s="56" customFormat="1" x14ac:dyDescent="0.25">
      <c r="B9" s="241" t="s">
        <v>182</v>
      </c>
      <c r="C9" s="238">
        <v>-35320.815000000002</v>
      </c>
      <c r="D9" s="238">
        <v>-10043.054</v>
      </c>
      <c r="E9" s="242">
        <f t="shared" si="0"/>
        <v>2.5169396679535927</v>
      </c>
      <c r="G9" s="240"/>
    </row>
    <row r="10" spans="1:7" s="56" customFormat="1" x14ac:dyDescent="0.25">
      <c r="B10" s="241" t="s">
        <v>183</v>
      </c>
      <c r="C10" s="238">
        <v>-1123.6369999999999</v>
      </c>
      <c r="D10" s="238">
        <v>-1334.143</v>
      </c>
      <c r="E10" s="242">
        <f t="shared" si="0"/>
        <v>-0.1577836858567635</v>
      </c>
      <c r="G10" s="240"/>
    </row>
    <row r="11" spans="1:7" s="56" customFormat="1" x14ac:dyDescent="0.25">
      <c r="B11" s="243" t="s">
        <v>179</v>
      </c>
      <c r="C11" s="244">
        <f>+SUM(C6:C10)</f>
        <v>38653.130999999994</v>
      </c>
      <c r="D11" s="244">
        <f>+SUM(D6:D10)</f>
        <v>69202.581000000006</v>
      </c>
      <c r="E11" s="245">
        <f>+C11/D11-1</f>
        <v>-0.44144957541395757</v>
      </c>
      <c r="G11" s="240"/>
    </row>
    <row r="12" spans="1:7" s="56" customFormat="1" x14ac:dyDescent="0.25">
      <c r="B12" s="246" t="s">
        <v>184</v>
      </c>
      <c r="C12" s="238">
        <v>-266.07</v>
      </c>
      <c r="D12" s="238">
        <v>-52.148000000000003</v>
      </c>
      <c r="E12" s="247">
        <f t="shared" ref="E12" si="1">+C12/D12-1</f>
        <v>4.102209097184935</v>
      </c>
      <c r="G12" s="240"/>
    </row>
    <row r="13" spans="1:7" s="56" customFormat="1" x14ac:dyDescent="0.25">
      <c r="B13" s="241" t="s">
        <v>185</v>
      </c>
      <c r="C13" s="238">
        <v>-763.005</v>
      </c>
      <c r="D13" s="238">
        <v>22.838000000000001</v>
      </c>
      <c r="E13" s="242" t="s">
        <v>30</v>
      </c>
      <c r="G13" s="240"/>
    </row>
    <row r="14" spans="1:7" x14ac:dyDescent="0.25">
      <c r="B14" s="248" t="s">
        <v>186</v>
      </c>
      <c r="C14" s="249">
        <f>+SUM(C11:C13)</f>
        <v>37624.055999999997</v>
      </c>
      <c r="D14" s="249">
        <f>+SUM(D11:D13)</f>
        <v>69173.271000000008</v>
      </c>
      <c r="E14" s="250">
        <f>+C14/D14-1</f>
        <v>-0.45608967949484425</v>
      </c>
      <c r="G14" s="240"/>
    </row>
    <row r="15" spans="1:7" s="56" customFormat="1" ht="14.25" thickBot="1" x14ac:dyDescent="0.3">
      <c r="B15" s="251" t="s">
        <v>187</v>
      </c>
      <c r="C15" s="252"/>
      <c r="D15" s="252"/>
      <c r="E15" s="253"/>
      <c r="G15" s="240"/>
    </row>
    <row r="16" spans="1:7" s="56" customFormat="1" x14ac:dyDescent="0.25">
      <c r="B16" s="241" t="s">
        <v>188</v>
      </c>
      <c r="C16" s="238">
        <v>0</v>
      </c>
      <c r="D16" s="238">
        <v>-168.34899999999999</v>
      </c>
      <c r="E16" s="242">
        <f t="shared" ref="E16:E17" si="2">+C16/D16-1</f>
        <v>-1</v>
      </c>
      <c r="G16" s="240"/>
    </row>
    <row r="17" spans="2:7" s="56" customFormat="1" x14ac:dyDescent="0.25">
      <c r="B17" s="241" t="s">
        <v>189</v>
      </c>
      <c r="C17" s="238">
        <v>-753.149</v>
      </c>
      <c r="D17" s="238">
        <v>-4695.8249999999998</v>
      </c>
      <c r="E17" s="242">
        <f t="shared" si="2"/>
        <v>-0.83961306053781815</v>
      </c>
      <c r="G17" s="240"/>
    </row>
    <row r="18" spans="2:7" s="56" customFormat="1" x14ac:dyDescent="0.25">
      <c r="B18" s="241" t="s">
        <v>190</v>
      </c>
      <c r="C18" s="238">
        <v>8.9320000000000004</v>
      </c>
      <c r="D18" s="238">
        <v>0</v>
      </c>
      <c r="E18" s="242" t="s">
        <v>30</v>
      </c>
      <c r="G18" s="240"/>
    </row>
    <row r="19" spans="2:7" s="56" customFormat="1" x14ac:dyDescent="0.25">
      <c r="B19" s="241" t="s">
        <v>185</v>
      </c>
      <c r="C19" s="238">
        <v>92460.323000000004</v>
      </c>
      <c r="D19" s="238">
        <v>0</v>
      </c>
      <c r="E19" s="242" t="s">
        <v>30</v>
      </c>
      <c r="G19" s="240"/>
    </row>
    <row r="20" spans="2:7" s="56" customFormat="1" x14ac:dyDescent="0.25">
      <c r="B20" s="248" t="s">
        <v>191</v>
      </c>
      <c r="C20" s="249">
        <f>+SUM(C16:C19)</f>
        <v>91716.106</v>
      </c>
      <c r="D20" s="249">
        <f>+SUM(D16:D19)</f>
        <v>-4864.174</v>
      </c>
      <c r="E20" s="250" t="s">
        <v>30</v>
      </c>
      <c r="G20" s="240"/>
    </row>
    <row r="21" spans="2:7" s="56" customFormat="1" x14ac:dyDescent="0.25">
      <c r="B21" s="241" t="s">
        <v>192</v>
      </c>
      <c r="C21" s="238"/>
      <c r="D21" s="238"/>
      <c r="E21" s="242"/>
      <c r="G21" s="240"/>
    </row>
    <row r="22" spans="2:7" s="56" customFormat="1" x14ac:dyDescent="0.25">
      <c r="B22" s="241" t="s">
        <v>193</v>
      </c>
      <c r="C22" s="238">
        <v>0</v>
      </c>
      <c r="D22" s="238">
        <v>209716.48499999999</v>
      </c>
      <c r="E22" s="242">
        <f>+C22/D22-1</f>
        <v>-1</v>
      </c>
      <c r="G22" s="240"/>
    </row>
    <row r="23" spans="2:7" s="56" customFormat="1" x14ac:dyDescent="0.25">
      <c r="B23" s="241" t="s">
        <v>194</v>
      </c>
      <c r="C23" s="238">
        <v>-1306.6420000000001</v>
      </c>
      <c r="D23" s="238">
        <v>-1172.797</v>
      </c>
      <c r="E23" s="242">
        <f t="shared" ref="E23:E24" si="3">+C23/D23-1</f>
        <v>0.11412460980033212</v>
      </c>
      <c r="G23" s="240"/>
    </row>
    <row r="24" spans="2:7" s="56" customFormat="1" x14ac:dyDescent="0.25">
      <c r="B24" s="241" t="s">
        <v>195</v>
      </c>
      <c r="C24" s="238">
        <v>-8.2899999999999991</v>
      </c>
      <c r="D24" s="238">
        <v>-273720.29700000002</v>
      </c>
      <c r="E24" s="242">
        <f t="shared" si="3"/>
        <v>-0.99996971360877929</v>
      </c>
      <c r="G24" s="240"/>
    </row>
    <row r="25" spans="2:7" s="56" customFormat="1" x14ac:dyDescent="0.25">
      <c r="B25" s="241" t="s">
        <v>196</v>
      </c>
      <c r="C25" s="238">
        <v>-1898.327</v>
      </c>
      <c r="D25" s="238">
        <v>0</v>
      </c>
      <c r="E25" s="242" t="s">
        <v>30</v>
      </c>
      <c r="G25" s="240"/>
    </row>
    <row r="26" spans="2:7" s="56" customFormat="1" x14ac:dyDescent="0.25">
      <c r="B26" s="241" t="s">
        <v>185</v>
      </c>
      <c r="C26" s="238">
        <v>-1.915</v>
      </c>
      <c r="D26" s="238">
        <v>0</v>
      </c>
      <c r="E26" s="242" t="s">
        <v>30</v>
      </c>
      <c r="G26" s="240"/>
    </row>
    <row r="27" spans="2:7" s="56" customFormat="1" x14ac:dyDescent="0.25">
      <c r="B27" s="248" t="s">
        <v>197</v>
      </c>
      <c r="C27" s="249">
        <f>+SUM(C22:C26)</f>
        <v>-3215.174</v>
      </c>
      <c r="D27" s="249">
        <f>+SUM(D22:D26)</f>
        <v>-65176.609000000026</v>
      </c>
      <c r="E27" s="250">
        <f>+C27/D27-1</f>
        <v>-0.95066981775624448</v>
      </c>
      <c r="G27" s="240"/>
    </row>
    <row r="28" spans="2:7" s="56" customFormat="1" x14ac:dyDescent="0.25">
      <c r="B28" s="254"/>
      <c r="C28" s="255"/>
      <c r="D28" s="255"/>
      <c r="E28" s="256"/>
      <c r="G28" s="240"/>
    </row>
    <row r="29" spans="2:7" s="56" customFormat="1" ht="30.95" customHeight="1" x14ac:dyDescent="0.25">
      <c r="B29" s="257" t="s">
        <v>198</v>
      </c>
      <c r="C29" s="249">
        <f>+C27+C20+C14</f>
        <v>126124.988</v>
      </c>
      <c r="D29" s="249">
        <f>+D27+D20+D14</f>
        <v>-867.512000000017</v>
      </c>
      <c r="E29" s="258" t="s">
        <v>30</v>
      </c>
      <c r="G29" s="240"/>
    </row>
    <row r="30" spans="2:7" s="234" customFormat="1" x14ac:dyDescent="0.25">
      <c r="B30" s="259"/>
      <c r="C30" s="260"/>
      <c r="D30" s="260"/>
      <c r="E30" s="259"/>
      <c r="F30" s="259"/>
    </row>
    <row r="31" spans="2:7" x14ac:dyDescent="0.25">
      <c r="B31" s="157"/>
      <c r="C31" s="261"/>
      <c r="D31" s="261"/>
      <c r="E31" s="157"/>
      <c r="F31" s="157"/>
    </row>
    <row r="32" spans="2:7" x14ac:dyDescent="0.25">
      <c r="B32" s="157"/>
      <c r="C32" s="261"/>
      <c r="D32" s="261"/>
      <c r="E32" s="157"/>
      <c r="F32" s="157"/>
    </row>
    <row r="33" spans="2:6" x14ac:dyDescent="0.25">
      <c r="B33" s="157"/>
      <c r="C33" s="261"/>
      <c r="D33" s="261"/>
      <c r="E33" s="157"/>
      <c r="F33" s="157"/>
    </row>
    <row r="34" spans="2:6" x14ac:dyDescent="0.25">
      <c r="B34" s="157"/>
      <c r="C34" s="261"/>
      <c r="D34" s="261"/>
      <c r="E34" s="157"/>
      <c r="F34" s="157"/>
    </row>
    <row r="35" spans="2:6" x14ac:dyDescent="0.25">
      <c r="B35" s="157"/>
      <c r="C35" s="261"/>
      <c r="D35" s="261"/>
      <c r="E35" s="157"/>
      <c r="F35" s="157"/>
    </row>
    <row r="36" spans="2:6" x14ac:dyDescent="0.25">
      <c r="B36" s="157"/>
      <c r="C36" s="261"/>
      <c r="D36" s="261"/>
      <c r="E36" s="157"/>
      <c r="F36" s="157"/>
    </row>
    <row r="37" spans="2:6" x14ac:dyDescent="0.25">
      <c r="B37" s="157"/>
      <c r="C37" s="261"/>
      <c r="D37" s="261"/>
      <c r="E37" s="157"/>
      <c r="F37" s="157"/>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8"/>
  <sheetViews>
    <sheetView showGridLines="0" zoomScaleNormal="100" workbookViewId="0">
      <pane xSplit="2" ySplit="5" topLeftCell="C6" activePane="bottomRight" state="frozen"/>
      <selection pane="topRight" activeCell="C1" sqref="C1"/>
      <selection pane="bottomLeft" activeCell="A7" sqref="A7"/>
      <selection pane="bottomRight" activeCell="T17" sqref="T17"/>
    </sheetView>
  </sheetViews>
  <sheetFormatPr baseColWidth="10" defaultColWidth="3.140625" defaultRowHeight="15" outlineLevelCol="1" x14ac:dyDescent="0.25"/>
  <cols>
    <col min="1" max="1" width="5" style="1" customWidth="1"/>
    <col min="2" max="2" width="39" style="2" bestFit="1" customWidth="1"/>
    <col min="3" max="3" width="6.140625" style="7" bestFit="1" customWidth="1" outlineLevel="1"/>
    <col min="4" max="4" width="5" style="7" bestFit="1" customWidth="1" outlineLevel="1"/>
    <col min="5" max="5" width="9.140625" style="7" bestFit="1" customWidth="1" outlineLevel="1"/>
    <col min="6" max="7" width="6.140625" style="7" bestFit="1" customWidth="1" outlineLevel="1"/>
    <col min="8" max="8" width="9.140625" style="7" bestFit="1" customWidth="1" outlineLevel="1"/>
    <col min="9" max="10" width="6.140625" style="2" bestFit="1" customWidth="1" outlineLevel="1"/>
    <col min="11" max="11" width="9.140625" style="2" bestFit="1" customWidth="1" outlineLevel="1"/>
    <col min="12" max="13" width="6.140625" style="2" bestFit="1" customWidth="1"/>
    <col min="14" max="14" width="9.140625" style="2" bestFit="1" customWidth="1"/>
    <col min="15" max="19" width="3.140625" style="2"/>
    <col min="20" max="20" width="7.28515625" style="2" bestFit="1" customWidth="1"/>
    <col min="21" max="16384" width="3.140625" style="2"/>
  </cols>
  <sheetData>
    <row r="2" spans="1:24" x14ac:dyDescent="0.25">
      <c r="B2" s="4" t="s">
        <v>27</v>
      </c>
    </row>
    <row r="3" spans="1:24" x14ac:dyDescent="0.25">
      <c r="B3" s="4"/>
    </row>
    <row r="4" spans="1:24" x14ac:dyDescent="0.25">
      <c r="B4" s="6"/>
      <c r="C4" s="278" t="s">
        <v>21</v>
      </c>
      <c r="D4" s="278"/>
      <c r="E4" s="278"/>
      <c r="F4" s="278" t="s">
        <v>0</v>
      </c>
      <c r="G4" s="278"/>
      <c r="H4" s="278"/>
      <c r="I4" s="278" t="s">
        <v>22</v>
      </c>
      <c r="J4" s="278"/>
      <c r="K4" s="278"/>
      <c r="L4" s="278" t="s">
        <v>26</v>
      </c>
      <c r="M4" s="278"/>
      <c r="N4" s="278"/>
    </row>
    <row r="5" spans="1:24" ht="18.75" customHeight="1" thickBot="1" x14ac:dyDescent="0.3">
      <c r="A5" s="5"/>
      <c r="B5" s="11"/>
      <c r="C5" s="10" t="s">
        <v>2</v>
      </c>
      <c r="D5" s="10" t="s">
        <v>3</v>
      </c>
      <c r="E5" s="10" t="s">
        <v>4</v>
      </c>
      <c r="F5" s="10" t="s">
        <v>2</v>
      </c>
      <c r="G5" s="10" t="s">
        <v>3</v>
      </c>
      <c r="H5" s="10" t="s">
        <v>4</v>
      </c>
      <c r="I5" s="10" t="s">
        <v>2</v>
      </c>
      <c r="J5" s="10" t="s">
        <v>3</v>
      </c>
      <c r="K5" s="10" t="s">
        <v>4</v>
      </c>
      <c r="L5" s="10" t="s">
        <v>2</v>
      </c>
      <c r="M5" s="10" t="s">
        <v>3</v>
      </c>
      <c r="N5" s="10" t="s">
        <v>4</v>
      </c>
    </row>
    <row r="6" spans="1:24" x14ac:dyDescent="0.25">
      <c r="A6" s="5"/>
      <c r="B6" s="2" t="s">
        <v>23</v>
      </c>
      <c r="C6" s="8">
        <v>-4.8000000000000001E-2</v>
      </c>
      <c r="D6" s="8" t="s">
        <v>1</v>
      </c>
      <c r="E6" s="8" t="s">
        <v>1</v>
      </c>
      <c r="F6" s="8">
        <v>-3.1E-2</v>
      </c>
      <c r="G6" s="8">
        <v>-4.5999999999999999E-2</v>
      </c>
      <c r="H6" s="8">
        <v>-3.0000000000000001E-3</v>
      </c>
      <c r="I6" s="8">
        <v>-5.0000000000000001E-4</v>
      </c>
      <c r="J6" s="8">
        <v>-5.259414067069923E-2</v>
      </c>
      <c r="K6" s="8">
        <v>3.5999999999999997E-2</v>
      </c>
      <c r="L6" s="8">
        <v>-0.06</v>
      </c>
      <c r="M6" s="8">
        <v>-6.4000000000000001E-2</v>
      </c>
      <c r="N6" s="8">
        <v>0.02</v>
      </c>
    </row>
    <row r="7" spans="1:24" x14ac:dyDescent="0.25">
      <c r="A7" s="5"/>
      <c r="B7" s="3" t="s">
        <v>24</v>
      </c>
      <c r="C7" s="12">
        <v>2.1999999999999999E-2</v>
      </c>
      <c r="D7" s="12" t="s">
        <v>1</v>
      </c>
      <c r="E7" s="12" t="s">
        <v>1</v>
      </c>
      <c r="F7" s="12">
        <v>3.1E-2</v>
      </c>
      <c r="G7" s="12">
        <v>3.2000000000000001E-2</v>
      </c>
      <c r="H7" s="12">
        <v>8.0000000000000002E-3</v>
      </c>
      <c r="I7" s="12">
        <v>3.4000000000000002E-2</v>
      </c>
      <c r="J7" s="12">
        <v>9.227359929482315E-3</v>
      </c>
      <c r="K7" s="12">
        <v>-8.0000000000000002E-3</v>
      </c>
      <c r="L7" s="12">
        <v>-7.0000000000000007E-2</v>
      </c>
      <c r="M7" s="12">
        <v>-4.3999999999999997E-2</v>
      </c>
      <c r="N7" s="12">
        <v>5.0000000000000001E-3</v>
      </c>
      <c r="O7" s="9"/>
      <c r="P7" s="9"/>
      <c r="Q7" s="9"/>
      <c r="R7" s="9"/>
      <c r="S7" s="9"/>
      <c r="T7" s="9"/>
      <c r="U7" s="9"/>
      <c r="V7" s="9"/>
      <c r="W7" s="9"/>
      <c r="X7" s="9"/>
    </row>
    <row r="8" spans="1:24" x14ac:dyDescent="0.25">
      <c r="A8" s="5"/>
      <c r="B8" s="2" t="s">
        <v>25</v>
      </c>
      <c r="C8" s="8">
        <v>9.7000000000000003E-2</v>
      </c>
      <c r="D8" s="8" t="s">
        <v>1</v>
      </c>
      <c r="E8" s="8" t="s">
        <v>1</v>
      </c>
      <c r="F8" s="8">
        <v>9.4E-2</v>
      </c>
      <c r="G8" s="8">
        <v>6.2E-2</v>
      </c>
      <c r="H8" s="8">
        <v>5.6000000000000001E-2</v>
      </c>
      <c r="I8" s="8">
        <v>9.5000000000000001E-2</v>
      </c>
      <c r="J8" s="8">
        <v>7.4793089619927047E-2</v>
      </c>
      <c r="K8" s="8">
        <v>6.7000000000000004E-2</v>
      </c>
      <c r="L8" s="8">
        <v>9.2999999999999999E-2</v>
      </c>
      <c r="M8" s="8">
        <v>6.8000000000000005E-2</v>
      </c>
      <c r="N8" s="8">
        <v>5.5E-2</v>
      </c>
    </row>
    <row r="16" spans="1:24" x14ac:dyDescent="0.25">
      <c r="T16" s="13"/>
    </row>
    <row r="17" spans="20:20" x14ac:dyDescent="0.25">
      <c r="T17" s="13"/>
    </row>
    <row r="18" spans="20:20" x14ac:dyDescent="0.25">
      <c r="T18" s="14"/>
    </row>
  </sheetData>
  <mergeCells count="4">
    <mergeCell ref="I4:K4"/>
    <mergeCell ref="L4:N4"/>
    <mergeCell ref="C4:E4"/>
    <mergeCell ref="F4:H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H20" sqref="H20"/>
    </sheetView>
  </sheetViews>
  <sheetFormatPr baseColWidth="10" defaultRowHeight="15.75" x14ac:dyDescent="0.3"/>
  <cols>
    <col min="1" max="1" width="13.42578125" style="27" customWidth="1"/>
    <col min="2" max="2" width="13.5703125" style="27" bestFit="1" customWidth="1"/>
    <col min="3" max="3" width="13.28515625" style="27" bestFit="1" customWidth="1"/>
    <col min="4" max="4" width="11.42578125" style="27"/>
    <col min="5" max="5" width="11.42578125" style="117"/>
  </cols>
  <sheetData>
    <row r="1" spans="1:6" ht="15.75" customHeight="1" thickBot="1" x14ac:dyDescent="0.3">
      <c r="A1" s="279" t="s">
        <v>201</v>
      </c>
      <c r="B1" s="279"/>
      <c r="C1" s="279"/>
      <c r="D1" s="279"/>
      <c r="E1" s="114"/>
    </row>
    <row r="2" spans="1:6" ht="16.5" thickTop="1" x14ac:dyDescent="0.3">
      <c r="A2" s="21"/>
      <c r="B2" s="22" t="s">
        <v>40</v>
      </c>
      <c r="C2" s="22" t="s">
        <v>41</v>
      </c>
      <c r="D2" s="22" t="s">
        <v>202</v>
      </c>
      <c r="E2" s="115"/>
    </row>
    <row r="3" spans="1:6" ht="15" x14ac:dyDescent="0.25">
      <c r="A3" s="23" t="s">
        <v>33</v>
      </c>
      <c r="B3" s="24">
        <v>852.03</v>
      </c>
      <c r="C3" s="25">
        <v>678.53</v>
      </c>
      <c r="D3" s="26">
        <v>0.25569982167332328</v>
      </c>
      <c r="E3" s="116"/>
    </row>
    <row r="4" spans="1:6" ht="15" x14ac:dyDescent="0.25">
      <c r="A4" s="23" t="s">
        <v>34</v>
      </c>
      <c r="B4" s="24">
        <v>248.07</v>
      </c>
      <c r="C4" s="25">
        <v>204.47</v>
      </c>
      <c r="D4" s="26">
        <v>0.21323421528830622</v>
      </c>
      <c r="E4" s="116"/>
    </row>
    <row r="5" spans="1:6" ht="15" x14ac:dyDescent="0.25">
      <c r="A5" s="23" t="s">
        <v>35</v>
      </c>
      <c r="B5" s="24">
        <v>0.21</v>
      </c>
      <c r="C5" s="25">
        <v>0.21</v>
      </c>
      <c r="D5" s="26">
        <v>0</v>
      </c>
      <c r="E5" s="116"/>
    </row>
    <row r="6" spans="1:6" ht="15.75" customHeight="1" x14ac:dyDescent="0.3"/>
    <row r="7" spans="1:6" ht="16.5" customHeight="1" thickBot="1" x14ac:dyDescent="0.3">
      <c r="A7" s="279" t="s">
        <v>203</v>
      </c>
      <c r="B7" s="279"/>
      <c r="C7" s="279"/>
      <c r="D7" s="279"/>
      <c r="E7" s="114"/>
    </row>
    <row r="8" spans="1:6" ht="16.5" thickTop="1" x14ac:dyDescent="0.3">
      <c r="A8" s="21"/>
      <c r="B8" s="22" t="s">
        <v>40</v>
      </c>
      <c r="C8" s="22" t="s">
        <v>41</v>
      </c>
      <c r="D8" s="22" t="s">
        <v>202</v>
      </c>
      <c r="E8" s="115"/>
    </row>
    <row r="9" spans="1:6" ht="15" x14ac:dyDescent="0.25">
      <c r="A9" s="23" t="s">
        <v>33</v>
      </c>
      <c r="B9" s="28">
        <v>802.80333333333328</v>
      </c>
      <c r="C9" s="29">
        <v>667.01333333333332</v>
      </c>
      <c r="D9" s="26">
        <v>0.20357913884779899</v>
      </c>
      <c r="E9" s="116"/>
    </row>
    <row r="10" spans="1:6" ht="15" x14ac:dyDescent="0.25">
      <c r="A10" s="23" t="s">
        <v>34</v>
      </c>
      <c r="B10" s="28">
        <v>236.07333333333335</v>
      </c>
      <c r="C10" s="29">
        <v>200.73666666666668</v>
      </c>
      <c r="D10" s="26">
        <v>0.17603493797844605</v>
      </c>
      <c r="E10" s="116"/>
      <c r="F10" s="19"/>
    </row>
    <row r="11" spans="1:6" ht="15" x14ac:dyDescent="0.25">
      <c r="A11" s="23" t="s">
        <v>35</v>
      </c>
      <c r="B11" s="28">
        <v>0.22666666666666668</v>
      </c>
      <c r="C11" s="29">
        <v>0.21</v>
      </c>
      <c r="D11" s="26">
        <v>7.9365079365079527E-2</v>
      </c>
      <c r="E11" s="116"/>
    </row>
    <row r="13" spans="1:6" ht="16.5" thickBot="1" x14ac:dyDescent="0.35">
      <c r="A13" s="262" t="s">
        <v>205</v>
      </c>
      <c r="B13" s="262"/>
      <c r="C13" s="262"/>
    </row>
    <row r="14" spans="1:6" ht="16.5" thickTop="1" x14ac:dyDescent="0.3">
      <c r="A14" s="21" t="s">
        <v>204</v>
      </c>
      <c r="B14" s="22" t="s">
        <v>40</v>
      </c>
      <c r="C14" s="22" t="s">
        <v>41</v>
      </c>
    </row>
    <row r="15" spans="1:6" x14ac:dyDescent="0.3">
      <c r="A15" s="23" t="s">
        <v>2</v>
      </c>
      <c r="B15" s="30">
        <v>3.6999999999999998E-2</v>
      </c>
      <c r="C15" s="30">
        <v>2.5000000000000001E-2</v>
      </c>
    </row>
    <row r="16" spans="1:6" x14ac:dyDescent="0.3">
      <c r="A16" s="23" t="s">
        <v>54</v>
      </c>
      <c r="B16" s="30">
        <v>1.7999999999999999E-2</v>
      </c>
      <c r="C16" s="30">
        <v>2.4E-2</v>
      </c>
    </row>
    <row r="17" spans="1:3" x14ac:dyDescent="0.3">
      <c r="A17" s="23" t="s">
        <v>4</v>
      </c>
      <c r="B17" s="30">
        <v>3.9E-2</v>
      </c>
      <c r="C17" s="30">
        <v>3.2000000000000001E-2</v>
      </c>
    </row>
    <row r="19" spans="1:3" ht="16.5" customHeight="1" thickBot="1" x14ac:dyDescent="0.35">
      <c r="A19" s="279" t="s">
        <v>206</v>
      </c>
      <c r="B19" s="279"/>
      <c r="C19" s="279"/>
    </row>
    <row r="20" spans="1:3" ht="16.5" thickTop="1" x14ac:dyDescent="0.3">
      <c r="A20" s="21" t="s">
        <v>204</v>
      </c>
      <c r="B20" s="22" t="s">
        <v>40</v>
      </c>
      <c r="C20" s="22" t="s">
        <v>41</v>
      </c>
    </row>
    <row r="21" spans="1:3" x14ac:dyDescent="0.3">
      <c r="A21" s="23" t="s">
        <v>2</v>
      </c>
      <c r="B21" s="30">
        <v>4.82E-2</v>
      </c>
      <c r="C21" s="30">
        <v>5.3900000000000003E-2</v>
      </c>
    </row>
    <row r="22" spans="1:3" x14ac:dyDescent="0.3">
      <c r="A22" s="23" t="s">
        <v>54</v>
      </c>
      <c r="B22" s="30">
        <v>5.1799999999999999E-2</v>
      </c>
      <c r="C22" s="30" t="s">
        <v>30</v>
      </c>
    </row>
    <row r="24" spans="1:3" ht="16.5" customHeight="1" thickBot="1" x14ac:dyDescent="0.35">
      <c r="A24" s="279" t="s">
        <v>207</v>
      </c>
      <c r="B24" s="279"/>
      <c r="C24" s="279"/>
    </row>
    <row r="25" spans="1:3" ht="16.5" customHeight="1" thickTop="1" x14ac:dyDescent="0.3">
      <c r="A25" s="21" t="s">
        <v>204</v>
      </c>
      <c r="B25" s="22" t="s">
        <v>199</v>
      </c>
      <c r="C25" s="22" t="s">
        <v>200</v>
      </c>
    </row>
    <row r="26" spans="1:3" x14ac:dyDescent="0.3">
      <c r="A26" s="23" t="s">
        <v>2</v>
      </c>
      <c r="B26" s="30">
        <v>0.90380672140030238</v>
      </c>
      <c r="C26" s="30">
        <v>0.92756216765069344</v>
      </c>
    </row>
    <row r="27" spans="1:3" x14ac:dyDescent="0.3">
      <c r="A27" s="23" t="s">
        <v>54</v>
      </c>
      <c r="B27" s="30">
        <v>0.79501925607092283</v>
      </c>
      <c r="C27" s="30">
        <v>0.91401301310521088</v>
      </c>
    </row>
    <row r="28" spans="1:3" x14ac:dyDescent="0.3">
      <c r="A28" s="23" t="s">
        <v>4</v>
      </c>
      <c r="B28" s="30">
        <v>0.58660890499850249</v>
      </c>
      <c r="C28" s="30">
        <v>0.58660890499850249</v>
      </c>
    </row>
    <row r="29" spans="1:3" x14ac:dyDescent="0.3">
      <c r="A29" s="112" t="s">
        <v>112</v>
      </c>
      <c r="B29" s="113">
        <v>0.89487515668345641</v>
      </c>
      <c r="C29" s="113">
        <v>0.9205538110453888</v>
      </c>
    </row>
  </sheetData>
  <mergeCells count="4">
    <mergeCell ref="A1:D1"/>
    <mergeCell ref="A7:D7"/>
    <mergeCell ref="A19:C19"/>
    <mergeCell ref="A24:C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0"/>
  <sheetViews>
    <sheetView showGridLines="0" zoomScaleNormal="100" workbookViewId="0">
      <pane xSplit="2" ySplit="5" topLeftCell="C25" activePane="bottomRight" state="frozen"/>
      <selection pane="topRight" activeCell="C1" sqref="C1"/>
      <selection pane="bottomLeft" activeCell="A6" sqref="A6"/>
      <selection pane="bottomRight" activeCell="F1" sqref="F1:F1048576"/>
    </sheetView>
  </sheetViews>
  <sheetFormatPr baseColWidth="10" defaultColWidth="11.42578125" defaultRowHeight="14.25" x14ac:dyDescent="0.3"/>
  <cols>
    <col min="1" max="1" width="5" style="43" customWidth="1"/>
    <col min="2" max="2" width="47.42578125" style="43" bestFit="1" customWidth="1"/>
    <col min="3" max="3" width="8.42578125" style="43" bestFit="1" customWidth="1"/>
    <col min="4" max="4" width="9.28515625" style="43" bestFit="1" customWidth="1" collapsed="1"/>
    <col min="5" max="5" width="10.85546875" style="43" bestFit="1" customWidth="1"/>
    <col min="6" max="7" width="11.5703125" style="43" bestFit="1" customWidth="1"/>
    <col min="8" max="8" width="12.42578125" style="43" bestFit="1" customWidth="1"/>
    <col min="9" max="11" width="11.5703125" style="43" bestFit="1" customWidth="1"/>
    <col min="12" max="16384" width="11.42578125" style="43"/>
  </cols>
  <sheetData>
    <row r="2" spans="1:11" x14ac:dyDescent="0.3">
      <c r="B2" s="47" t="s">
        <v>52</v>
      </c>
      <c r="C2" s="48"/>
      <c r="D2" s="48"/>
      <c r="E2" s="48"/>
    </row>
    <row r="3" spans="1:11" x14ac:dyDescent="0.3">
      <c r="B3" s="172" t="s">
        <v>53</v>
      </c>
      <c r="C3" s="173"/>
      <c r="D3" s="173"/>
      <c r="E3" s="173"/>
    </row>
    <row r="4" spans="1:11" x14ac:dyDescent="0.3">
      <c r="B4" s="173"/>
      <c r="C4" s="173"/>
      <c r="D4" s="173"/>
      <c r="E4" s="173"/>
    </row>
    <row r="5" spans="1:11" x14ac:dyDescent="0.3">
      <c r="A5" s="135"/>
      <c r="B5" s="174"/>
      <c r="C5" s="175" t="s">
        <v>40</v>
      </c>
      <c r="D5" s="175" t="s">
        <v>41</v>
      </c>
      <c r="E5" s="175" t="s">
        <v>42</v>
      </c>
    </row>
    <row r="6" spans="1:11" x14ac:dyDescent="0.3">
      <c r="A6" s="135"/>
      <c r="B6" s="142" t="s">
        <v>44</v>
      </c>
      <c r="C6" s="179">
        <v>53262.642999999996</v>
      </c>
      <c r="D6" s="179">
        <v>58877.834999999999</v>
      </c>
      <c r="E6" s="180">
        <v>-9.5370218690955633E-2</v>
      </c>
      <c r="F6" s="45"/>
    </row>
    <row r="7" spans="1:11" x14ac:dyDescent="0.3">
      <c r="A7" s="135"/>
      <c r="B7" s="190" t="s">
        <v>2</v>
      </c>
      <c r="C7" s="191">
        <v>50885.468000000001</v>
      </c>
      <c r="D7" s="191">
        <v>58877.834999999999</v>
      </c>
      <c r="E7" s="192">
        <v>-0.1357449199686096</v>
      </c>
    </row>
    <row r="8" spans="1:11" x14ac:dyDescent="0.3">
      <c r="A8" s="135"/>
      <c r="B8" s="190" t="s">
        <v>54</v>
      </c>
      <c r="C8" s="193">
        <v>1335.423</v>
      </c>
      <c r="D8" s="194">
        <v>0</v>
      </c>
      <c r="E8" s="195" t="s">
        <v>30</v>
      </c>
    </row>
    <row r="9" spans="1:11" x14ac:dyDescent="0.3">
      <c r="A9" s="135"/>
      <c r="B9" s="190" t="s">
        <v>4</v>
      </c>
      <c r="C9" s="193">
        <v>1041.752</v>
      </c>
      <c r="D9" s="194">
        <v>0</v>
      </c>
      <c r="E9" s="195" t="s">
        <v>30</v>
      </c>
    </row>
    <row r="10" spans="1:11" x14ac:dyDescent="0.3">
      <c r="A10" s="135"/>
      <c r="B10" s="181" t="s">
        <v>55</v>
      </c>
      <c r="C10" s="182">
        <v>-1165.905</v>
      </c>
      <c r="D10" s="182">
        <v>-252.89</v>
      </c>
      <c r="E10" s="183">
        <v>3.6103246470797581</v>
      </c>
    </row>
    <row r="11" spans="1:11" x14ac:dyDescent="0.3">
      <c r="A11" s="135"/>
      <c r="B11" s="181" t="s">
        <v>56</v>
      </c>
      <c r="C11" s="182">
        <v>52096.737999999998</v>
      </c>
      <c r="D11" s="182">
        <v>58624.945</v>
      </c>
      <c r="E11" s="183">
        <v>-0.1113554477535118</v>
      </c>
      <c r="F11" s="45"/>
    </row>
    <row r="12" spans="1:11" x14ac:dyDescent="0.3">
      <c r="A12" s="135"/>
      <c r="B12" s="142" t="s">
        <v>57</v>
      </c>
      <c r="C12" s="186">
        <v>0.97811026764105569</v>
      </c>
      <c r="D12" s="186">
        <v>0.99570483527459863</v>
      </c>
      <c r="E12" s="187" t="s">
        <v>37</v>
      </c>
    </row>
    <row r="13" spans="1:11" x14ac:dyDescent="0.3">
      <c r="A13" s="135"/>
      <c r="B13" s="181" t="s">
        <v>58</v>
      </c>
      <c r="C13" s="188">
        <v>-3231.8130000000001</v>
      </c>
      <c r="D13" s="188">
        <v>-2541.7370000000001</v>
      </c>
      <c r="E13" s="183">
        <v>0.27149779855272205</v>
      </c>
      <c r="F13" s="45"/>
    </row>
    <row r="14" spans="1:11" x14ac:dyDescent="0.3">
      <c r="A14" s="135"/>
      <c r="B14" s="181" t="s">
        <v>59</v>
      </c>
      <c r="C14" s="182">
        <v>3507.05</v>
      </c>
      <c r="D14" s="182">
        <v>160146.25099999999</v>
      </c>
      <c r="E14" s="183">
        <v>-0.97810095473293346</v>
      </c>
      <c r="F14" s="45"/>
    </row>
    <row r="15" spans="1:11" x14ac:dyDescent="0.3">
      <c r="A15" s="135"/>
      <c r="B15" s="181" t="s">
        <v>60</v>
      </c>
      <c r="C15" s="182">
        <v>142.55699999999999</v>
      </c>
      <c r="D15" s="182">
        <v>15.77</v>
      </c>
      <c r="E15" s="183">
        <v>8.0397590361445772</v>
      </c>
      <c r="F15" s="45"/>
    </row>
    <row r="16" spans="1:11" x14ac:dyDescent="0.3">
      <c r="A16" s="135"/>
      <c r="B16" s="142" t="s">
        <v>61</v>
      </c>
      <c r="C16" s="143">
        <v>52514.531999999999</v>
      </c>
      <c r="D16" s="143">
        <v>216245.22899999999</v>
      </c>
      <c r="E16" s="144">
        <v>-0.75715287572887902</v>
      </c>
      <c r="F16" s="45"/>
      <c r="G16" s="45"/>
      <c r="H16" s="44"/>
      <c r="I16" s="44"/>
      <c r="J16" s="46"/>
      <c r="K16" s="154"/>
    </row>
    <row r="17" spans="1:10" x14ac:dyDescent="0.3">
      <c r="A17" s="135"/>
      <c r="B17" s="181" t="s">
        <v>62</v>
      </c>
      <c r="C17" s="188">
        <v>-2081.2069999999999</v>
      </c>
      <c r="D17" s="188">
        <v>-13101.682000000001</v>
      </c>
      <c r="E17" s="189">
        <v>-0.8411496325433635</v>
      </c>
      <c r="F17" s="45"/>
      <c r="G17" s="45"/>
      <c r="H17" s="44"/>
    </row>
    <row r="18" spans="1:10" x14ac:dyDescent="0.3">
      <c r="A18" s="135"/>
      <c r="B18" s="181" t="s">
        <v>63</v>
      </c>
      <c r="C18" s="182">
        <v>26.757999999999999</v>
      </c>
      <c r="D18" s="182">
        <v>0</v>
      </c>
      <c r="E18" s="183" t="e">
        <v>#DIV/0!</v>
      </c>
      <c r="F18" s="45"/>
    </row>
    <row r="19" spans="1:10" x14ac:dyDescent="0.3">
      <c r="A19" s="135"/>
      <c r="B19" s="181" t="s">
        <v>64</v>
      </c>
      <c r="C19" s="182">
        <v>-5538.4269999999997</v>
      </c>
      <c r="D19" s="182">
        <v>306.16199999999998</v>
      </c>
      <c r="E19" s="183">
        <v>-19.089857657057376</v>
      </c>
      <c r="F19" s="45"/>
      <c r="G19" s="45"/>
      <c r="H19" s="44"/>
    </row>
    <row r="20" spans="1:10" x14ac:dyDescent="0.3">
      <c r="A20" s="135"/>
      <c r="B20" s="181" t="s">
        <v>65</v>
      </c>
      <c r="C20" s="182">
        <v>-7592.8760000000002</v>
      </c>
      <c r="D20" s="182">
        <v>-12795.52</v>
      </c>
      <c r="E20" s="183">
        <v>-0.40659887210523682</v>
      </c>
      <c r="F20" s="45"/>
      <c r="G20" s="45"/>
      <c r="H20" s="44"/>
      <c r="I20" s="45"/>
      <c r="J20" s="45"/>
    </row>
    <row r="21" spans="1:10" x14ac:dyDescent="0.3">
      <c r="A21" s="135"/>
      <c r="B21" s="142" t="s">
        <v>66</v>
      </c>
      <c r="C21" s="143">
        <v>44921.656000000003</v>
      </c>
      <c r="D21" s="143">
        <v>203449.709</v>
      </c>
      <c r="E21" s="144">
        <v>-0.77920019536621699</v>
      </c>
      <c r="F21" s="45"/>
    </row>
    <row r="22" spans="1:10" x14ac:dyDescent="0.3">
      <c r="A22" s="153"/>
      <c r="B22" s="181" t="s">
        <v>67</v>
      </c>
      <c r="C22" s="182">
        <v>-9469.5679999999993</v>
      </c>
      <c r="D22" s="182">
        <v>-55196.002999999997</v>
      </c>
      <c r="E22" s="183">
        <v>-0.82843743232639511</v>
      </c>
      <c r="F22" s="45"/>
      <c r="G22" s="45"/>
      <c r="H22" s="44"/>
    </row>
    <row r="23" spans="1:10" x14ac:dyDescent="0.3">
      <c r="B23" s="176" t="s">
        <v>68</v>
      </c>
      <c r="C23" s="143">
        <v>35452.088000000003</v>
      </c>
      <c r="D23" s="143">
        <v>148253.70600000001</v>
      </c>
      <c r="E23" s="144">
        <v>-0.76086879069316482</v>
      </c>
      <c r="F23" s="45"/>
    </row>
    <row r="24" spans="1:10" x14ac:dyDescent="0.3">
      <c r="B24" s="197"/>
      <c r="C24" s="145"/>
      <c r="D24" s="145"/>
      <c r="E24" s="198"/>
    </row>
    <row r="25" spans="1:10" x14ac:dyDescent="0.3">
      <c r="B25" s="142" t="s">
        <v>69</v>
      </c>
      <c r="C25" s="143">
        <v>49031.13</v>
      </c>
      <c r="D25" s="143">
        <v>56110.832000000002</v>
      </c>
      <c r="E25" s="144">
        <v>-0.12617353455033431</v>
      </c>
    </row>
    <row r="26" spans="1:10" x14ac:dyDescent="0.3">
      <c r="B26" s="190" t="s">
        <v>2</v>
      </c>
      <c r="C26" s="199">
        <v>47199.434999999998</v>
      </c>
      <c r="D26" s="199">
        <v>56110.832000000002</v>
      </c>
      <c r="E26" s="200">
        <v>-0.15881776623807686</v>
      </c>
      <c r="F26" s="154"/>
      <c r="G26" s="154"/>
    </row>
    <row r="27" spans="1:10" s="153" customFormat="1" x14ac:dyDescent="0.3">
      <c r="A27" s="43"/>
      <c r="B27" s="190" t="s">
        <v>54</v>
      </c>
      <c r="C27" s="199">
        <v>1220.5940000000001</v>
      </c>
      <c r="D27" s="199">
        <v>0</v>
      </c>
      <c r="E27" s="201" t="s">
        <v>30</v>
      </c>
      <c r="F27" s="154"/>
    </row>
    <row r="28" spans="1:10" s="153" customFormat="1" x14ac:dyDescent="0.3">
      <c r="A28" s="43"/>
      <c r="B28" s="190" t="s">
        <v>4</v>
      </c>
      <c r="C28" s="202">
        <v>611.101</v>
      </c>
      <c r="D28" s="202">
        <v>0</v>
      </c>
      <c r="E28" s="203" t="s">
        <v>30</v>
      </c>
      <c r="F28" s="154"/>
    </row>
    <row r="29" spans="1:10" s="153" customFormat="1" x14ac:dyDescent="0.3">
      <c r="A29" s="43"/>
      <c r="B29" s="176" t="s">
        <v>70</v>
      </c>
      <c r="C29" s="186">
        <v>0.92055382982027389</v>
      </c>
      <c r="D29" s="186">
        <v>0.95300433516279948</v>
      </c>
      <c r="E29" s="144" t="s">
        <v>38</v>
      </c>
    </row>
    <row r="30" spans="1:10" x14ac:dyDescent="0.3">
      <c r="B30" s="204"/>
    </row>
    <row r="31" spans="1:10" x14ac:dyDescent="0.3">
      <c r="B31" s="205" t="s">
        <v>71</v>
      </c>
      <c r="C31" s="188">
        <v>35452.088000000003</v>
      </c>
      <c r="D31" s="188">
        <v>148253.70600000001</v>
      </c>
      <c r="E31" s="206">
        <v>-0.76086879069316482</v>
      </c>
      <c r="F31" s="45"/>
    </row>
    <row r="32" spans="1:10" x14ac:dyDescent="0.3">
      <c r="B32" s="181" t="s">
        <v>72</v>
      </c>
      <c r="C32" s="182">
        <v>3507.05</v>
      </c>
      <c r="D32" s="182">
        <v>160146.251491</v>
      </c>
      <c r="E32" s="196">
        <v>-0.84626241204555708</v>
      </c>
      <c r="F32" s="45"/>
    </row>
    <row r="33" spans="2:6" x14ac:dyDescent="0.3">
      <c r="B33" s="181" t="s">
        <v>73</v>
      </c>
      <c r="C33" s="182">
        <v>-931.07979999999998</v>
      </c>
      <c r="D33" s="182">
        <v>-43239.487902569999</v>
      </c>
      <c r="E33" s="189">
        <v>-0.8455014234798508</v>
      </c>
      <c r="F33" s="45"/>
    </row>
    <row r="34" spans="2:6" x14ac:dyDescent="0.3">
      <c r="B34" s="176" t="s">
        <v>74</v>
      </c>
      <c r="C34" s="143">
        <v>32876.117800000007</v>
      </c>
      <c r="D34" s="143">
        <v>31346.942411570002</v>
      </c>
      <c r="E34" s="144">
        <v>4.8782282123490006E-2</v>
      </c>
      <c r="F34" s="45"/>
    </row>
    <row r="35" spans="2:6" x14ac:dyDescent="0.3">
      <c r="B35" s="204"/>
    </row>
    <row r="36" spans="2:6" ht="15" thickBot="1" x14ac:dyDescent="0.35">
      <c r="B36" s="155" t="s">
        <v>75</v>
      </c>
      <c r="C36" s="156" t="s">
        <v>40</v>
      </c>
      <c r="D36" s="156" t="s">
        <v>41</v>
      </c>
      <c r="E36" s="156" t="s">
        <v>42</v>
      </c>
    </row>
    <row r="37" spans="2:6" x14ac:dyDescent="0.3">
      <c r="B37" s="146" t="s">
        <v>76</v>
      </c>
      <c r="C37" s="147">
        <f t="shared" ref="C37:D39" si="0">+C17</f>
        <v>-2081.2069999999999</v>
      </c>
      <c r="D37" s="147">
        <f t="shared" si="0"/>
        <v>-13101.682000000001</v>
      </c>
      <c r="E37" s="148">
        <f>+C37/D37-1</f>
        <v>-0.8411496325433635</v>
      </c>
      <c r="F37" s="45"/>
    </row>
    <row r="38" spans="2:6" x14ac:dyDescent="0.3">
      <c r="B38" s="146" t="s">
        <v>63</v>
      </c>
      <c r="C38" s="147">
        <f t="shared" si="0"/>
        <v>26.757999999999999</v>
      </c>
      <c r="D38" s="147">
        <f t="shared" si="0"/>
        <v>0</v>
      </c>
      <c r="E38" s="152" t="s">
        <v>30</v>
      </c>
      <c r="F38" s="45"/>
    </row>
    <row r="39" spans="2:6" x14ac:dyDescent="0.3">
      <c r="B39" s="146" t="s">
        <v>64</v>
      </c>
      <c r="C39" s="147">
        <f t="shared" si="0"/>
        <v>-5538.4269999999997</v>
      </c>
      <c r="D39" s="147">
        <f t="shared" si="0"/>
        <v>306.16199999999998</v>
      </c>
      <c r="E39" s="152" t="s">
        <v>30</v>
      </c>
      <c r="F39" s="45"/>
    </row>
    <row r="40" spans="2:6" x14ac:dyDescent="0.3">
      <c r="B40" s="207" t="s">
        <v>77</v>
      </c>
      <c r="C40" s="143">
        <f>+SUM(C37:C39)</f>
        <v>-7592.8760000000002</v>
      </c>
      <c r="D40" s="143">
        <f>+SUM(D37:D39)</f>
        <v>-12795.52</v>
      </c>
      <c r="E40" s="144">
        <f t="shared" ref="E40" si="1">+C40/D40-1</f>
        <v>-0.40659887210523682</v>
      </c>
      <c r="F40" s="45"/>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4"/>
  <sheetViews>
    <sheetView showGridLines="0" zoomScaleNormal="100" workbookViewId="0">
      <pane xSplit="2" ySplit="5" topLeftCell="C6" activePane="bottomRight" state="frozen"/>
      <selection pane="topRight" activeCell="C1" sqref="C1"/>
      <selection pane="bottomLeft" activeCell="A6" sqref="A6"/>
      <selection pane="bottomRight" activeCell="H1" sqref="F1:H1048576"/>
    </sheetView>
  </sheetViews>
  <sheetFormatPr baseColWidth="10" defaultRowHeight="14.25" x14ac:dyDescent="0.3"/>
  <cols>
    <col min="1" max="1" width="5" style="43" customWidth="1"/>
    <col min="2" max="2" width="45" style="43" bestFit="1" customWidth="1"/>
    <col min="3" max="3" width="17.7109375" style="43" customWidth="1"/>
    <col min="4" max="4" width="11.42578125" style="43" customWidth="1"/>
    <col min="5" max="5" width="12.28515625" style="43" bestFit="1" customWidth="1"/>
    <col min="6" max="16384" width="11.42578125" style="43"/>
  </cols>
  <sheetData>
    <row r="2" spans="1:9" ht="21" customHeight="1" x14ac:dyDescent="0.3">
      <c r="B2" s="134" t="s">
        <v>78</v>
      </c>
    </row>
    <row r="3" spans="1:9" x14ac:dyDescent="0.3">
      <c r="B3" s="172" t="s">
        <v>53</v>
      </c>
      <c r="C3" s="135"/>
      <c r="D3" s="135"/>
      <c r="E3" s="135"/>
    </row>
    <row r="4" spans="1:9" x14ac:dyDescent="0.3">
      <c r="B4" s="136"/>
      <c r="C4" s="135"/>
      <c r="D4" s="135"/>
      <c r="E4" s="135"/>
    </row>
    <row r="5" spans="1:9" ht="15" thickBot="1" x14ac:dyDescent="0.35">
      <c r="A5" s="135"/>
      <c r="B5" s="137" t="s">
        <v>79</v>
      </c>
      <c r="C5" s="138" t="s">
        <v>40</v>
      </c>
      <c r="D5" s="138" t="s">
        <v>41</v>
      </c>
      <c r="E5" s="138" t="s">
        <v>42</v>
      </c>
    </row>
    <row r="6" spans="1:9" x14ac:dyDescent="0.3">
      <c r="A6" s="135"/>
      <c r="B6" s="139" t="s">
        <v>44</v>
      </c>
      <c r="C6" s="140">
        <v>53262.642999999996</v>
      </c>
      <c r="D6" s="140">
        <v>58877.834999999999</v>
      </c>
      <c r="E6" s="141">
        <v>-9.5370218690955633E-2</v>
      </c>
    </row>
    <row r="7" spans="1:9" x14ac:dyDescent="0.3">
      <c r="A7" s="135"/>
      <c r="B7" s="146" t="s">
        <v>80</v>
      </c>
      <c r="C7" s="147">
        <v>-1165.905</v>
      </c>
      <c r="D7" s="147">
        <v>-252.89</v>
      </c>
      <c r="E7" s="148">
        <v>3.6103246470797581</v>
      </c>
    </row>
    <row r="8" spans="1:9" x14ac:dyDescent="0.3">
      <c r="A8" s="135"/>
      <c r="B8" s="146" t="s">
        <v>81</v>
      </c>
      <c r="C8" s="147">
        <v>-3231.8130000000001</v>
      </c>
      <c r="D8" s="147">
        <v>-2541.7370000000001</v>
      </c>
      <c r="E8" s="148">
        <v>0.27149779855272205</v>
      </c>
    </row>
    <row r="9" spans="1:9" x14ac:dyDescent="0.3">
      <c r="A9" s="135"/>
      <c r="B9" s="146" t="s">
        <v>82</v>
      </c>
      <c r="C9" s="147">
        <v>142.55699999999999</v>
      </c>
      <c r="D9" s="147">
        <v>15.77</v>
      </c>
      <c r="E9" s="148">
        <v>8.0397590361445772</v>
      </c>
    </row>
    <row r="10" spans="1:9" x14ac:dyDescent="0.3">
      <c r="A10" s="135"/>
      <c r="B10" s="146" t="s">
        <v>83</v>
      </c>
      <c r="C10" s="147">
        <v>23.646999999999998</v>
      </c>
      <c r="D10" s="147">
        <v>11.853999999999999</v>
      </c>
      <c r="E10" s="148">
        <v>0.99485405770204149</v>
      </c>
    </row>
    <row r="11" spans="1:9" x14ac:dyDescent="0.3">
      <c r="A11" s="135"/>
      <c r="B11" s="142" t="s">
        <v>5</v>
      </c>
      <c r="C11" s="149">
        <v>49031.128999999994</v>
      </c>
      <c r="D11" s="149">
        <v>56110.831999999995</v>
      </c>
      <c r="E11" s="150">
        <v>-0.12617355237220507</v>
      </c>
      <c r="G11" s="44"/>
      <c r="H11" s="44"/>
    </row>
    <row r="12" spans="1:9" collapsed="1" x14ac:dyDescent="0.3">
      <c r="A12" s="135"/>
      <c r="B12" s="135"/>
      <c r="C12" s="145"/>
      <c r="D12" s="145"/>
      <c r="E12" s="135"/>
      <c r="G12" s="45"/>
      <c r="H12" s="45"/>
    </row>
    <row r="13" spans="1:9" ht="15" thickBot="1" x14ac:dyDescent="0.35">
      <c r="A13" s="135"/>
      <c r="B13" s="137" t="s">
        <v>6</v>
      </c>
      <c r="C13" s="138" t="s">
        <v>40</v>
      </c>
      <c r="D13" s="138" t="s">
        <v>41</v>
      </c>
      <c r="E13" s="151" t="s">
        <v>42</v>
      </c>
    </row>
    <row r="14" spans="1:9" x14ac:dyDescent="0.3">
      <c r="A14" s="135"/>
      <c r="B14" s="139" t="s">
        <v>84</v>
      </c>
      <c r="C14" s="140">
        <v>35452.088000000003</v>
      </c>
      <c r="D14" s="140">
        <v>148253.70600000001</v>
      </c>
      <c r="E14" s="141">
        <v>-0.76086879069316482</v>
      </c>
      <c r="G14" s="45"/>
    </row>
    <row r="15" spans="1:9" x14ac:dyDescent="0.3">
      <c r="A15" s="135"/>
      <c r="B15" s="146" t="s">
        <v>85</v>
      </c>
      <c r="C15" s="147">
        <v>-3507.05</v>
      </c>
      <c r="D15" s="147">
        <v>-160146.25099999999</v>
      </c>
      <c r="E15" s="148">
        <v>-0.97810095473293346</v>
      </c>
      <c r="G15" s="45"/>
      <c r="H15" s="45"/>
      <c r="I15" s="45"/>
    </row>
    <row r="16" spans="1:9" x14ac:dyDescent="0.3">
      <c r="A16" s="135"/>
      <c r="B16" s="146" t="s">
        <v>64</v>
      </c>
      <c r="C16" s="147">
        <v>5538.4269999999997</v>
      </c>
      <c r="D16" s="147">
        <v>-306.16199999999998</v>
      </c>
      <c r="E16" s="152" t="s">
        <v>30</v>
      </c>
      <c r="G16" s="45"/>
    </row>
    <row r="17" spans="1:7" x14ac:dyDescent="0.3">
      <c r="A17" s="135"/>
      <c r="B17" s="146" t="s">
        <v>63</v>
      </c>
      <c r="C17" s="147">
        <v>-26.757999999999999</v>
      </c>
      <c r="D17" s="147">
        <v>0</v>
      </c>
      <c r="E17" s="152" t="s">
        <v>30</v>
      </c>
      <c r="G17" s="45"/>
    </row>
    <row r="18" spans="1:7" x14ac:dyDescent="0.3">
      <c r="A18" s="153"/>
      <c r="B18" s="146" t="s">
        <v>67</v>
      </c>
      <c r="C18" s="147">
        <v>2276.4281189139001</v>
      </c>
      <c r="D18" s="147">
        <v>55196.002271999998</v>
      </c>
      <c r="E18" s="148">
        <v>-0.95875737326598576</v>
      </c>
      <c r="G18" s="45"/>
    </row>
    <row r="19" spans="1:7" x14ac:dyDescent="0.3">
      <c r="B19" s="142" t="s">
        <v>6</v>
      </c>
      <c r="C19" s="149">
        <v>39733.135118913902</v>
      </c>
      <c r="D19" s="149">
        <v>42997.295272000018</v>
      </c>
      <c r="E19" s="150">
        <v>-7.5915476367457657E-2</v>
      </c>
      <c r="G19" s="45"/>
    </row>
    <row r="20" spans="1:7" x14ac:dyDescent="0.3">
      <c r="B20" s="135"/>
      <c r="C20" s="145"/>
      <c r="D20" s="135"/>
      <c r="E20" s="135"/>
    </row>
    <row r="21" spans="1:7" x14ac:dyDescent="0.3">
      <c r="C21" s="45"/>
      <c r="D21" s="45"/>
    </row>
    <row r="22" spans="1:7" x14ac:dyDescent="0.3">
      <c r="C22" s="45"/>
      <c r="D22" s="45"/>
      <c r="E22" s="154"/>
      <c r="F22" s="45"/>
    </row>
    <row r="23" spans="1:7" x14ac:dyDescent="0.3">
      <c r="C23" s="45"/>
      <c r="D23" s="45"/>
    </row>
    <row r="24" spans="1:7" x14ac:dyDescent="0.3">
      <c r="C24" s="45"/>
      <c r="D24" s="45"/>
      <c r="E24" s="154"/>
      <c r="F24" s="4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N38"/>
  <sheetViews>
    <sheetView showGridLines="0" zoomScaleNormal="100" workbookViewId="0">
      <pane xSplit="2" ySplit="5" topLeftCell="C6" activePane="bottomRight" state="frozen"/>
      <selection pane="topRight" activeCell="C1" sqref="C1"/>
      <selection pane="bottomLeft" activeCell="A6" sqref="A6"/>
      <selection pane="bottomRight" activeCell="H16" sqref="H16"/>
    </sheetView>
  </sheetViews>
  <sheetFormatPr baseColWidth="10" defaultColWidth="3.140625" defaultRowHeight="13.5" x14ac:dyDescent="0.25"/>
  <cols>
    <col min="1" max="1" width="5" style="15" customWidth="1"/>
    <col min="2" max="2" width="39" style="16" bestFit="1" customWidth="1"/>
    <col min="3" max="4" width="7.7109375" style="16" customWidth="1"/>
    <col min="5" max="5" width="8" style="16" customWidth="1"/>
    <col min="6" max="6" width="8.5703125" style="16" customWidth="1"/>
    <col min="7" max="7" width="8.7109375" style="16" customWidth="1"/>
    <col min="8" max="8" width="8.5703125" style="16" customWidth="1"/>
    <col min="9" max="9" width="9.140625" style="51" customWidth="1"/>
    <col min="10" max="10" width="13.5703125" style="51" customWidth="1"/>
    <col min="11" max="14" width="8.42578125" style="51" customWidth="1"/>
    <col min="15" max="15" width="15.42578125" style="51" bestFit="1" customWidth="1"/>
    <col min="16" max="16" width="8" style="51" bestFit="1" customWidth="1"/>
    <col min="17" max="17" width="7" style="51" bestFit="1" customWidth="1"/>
    <col min="18" max="19" width="13.42578125" style="51" customWidth="1"/>
    <col min="20" max="20" width="7.7109375" style="51" bestFit="1" customWidth="1"/>
    <col min="21" max="22" width="13.42578125" style="51" customWidth="1"/>
    <col min="23" max="23" width="7.42578125" style="51" bestFit="1" customWidth="1"/>
    <col min="24" max="25" width="13.7109375" style="51" customWidth="1"/>
    <col min="26" max="26" width="9" style="51" customWidth="1"/>
    <col min="27" max="27" width="7.85546875" style="51" bestFit="1" customWidth="1"/>
    <col min="28" max="28" width="13.42578125" style="16" customWidth="1"/>
    <col min="29" max="29" width="7" style="16" bestFit="1" customWidth="1"/>
    <col min="30" max="16384" width="3.140625" style="16"/>
  </cols>
  <sheetData>
    <row r="2" spans="1:40" x14ac:dyDescent="0.25">
      <c r="B2" s="53" t="s">
        <v>96</v>
      </c>
      <c r="C2" s="53"/>
      <c r="D2" s="53"/>
      <c r="E2" s="53"/>
      <c r="F2" s="53"/>
      <c r="G2" s="53"/>
      <c r="H2" s="53"/>
    </row>
    <row r="3" spans="1:40" x14ac:dyDescent="0.25">
      <c r="B3" s="54"/>
      <c r="C3" s="54"/>
      <c r="D3" s="54"/>
      <c r="E3" s="54"/>
      <c r="F3" s="54"/>
      <c r="G3" s="54"/>
      <c r="H3" s="54"/>
    </row>
    <row r="4" spans="1:40" x14ac:dyDescent="0.25">
      <c r="B4" s="55"/>
      <c r="C4" s="269" t="s">
        <v>88</v>
      </c>
      <c r="D4" s="269"/>
      <c r="E4" s="270"/>
      <c r="F4" s="269" t="s">
        <v>89</v>
      </c>
      <c r="G4" s="269"/>
      <c r="H4" s="270"/>
      <c r="I4" s="269" t="s">
        <v>90</v>
      </c>
      <c r="J4" s="269"/>
      <c r="K4" s="270"/>
      <c r="L4" s="271" t="s">
        <v>91</v>
      </c>
      <c r="M4" s="269"/>
      <c r="N4" s="270"/>
      <c r="O4" s="271" t="s">
        <v>92</v>
      </c>
      <c r="P4" s="269"/>
      <c r="Q4" s="270"/>
      <c r="R4" s="271" t="s">
        <v>51</v>
      </c>
      <c r="S4" s="269"/>
      <c r="T4" s="270"/>
      <c r="U4" s="271" t="s">
        <v>93</v>
      </c>
      <c r="V4" s="269"/>
      <c r="W4" s="270"/>
      <c r="X4" s="271" t="s">
        <v>94</v>
      </c>
      <c r="Y4" s="269"/>
      <c r="Z4" s="270"/>
      <c r="AA4" s="271" t="s">
        <v>7</v>
      </c>
      <c r="AB4" s="269"/>
      <c r="AC4" s="270"/>
    </row>
    <row r="5" spans="1:40" ht="14.25" thickBot="1" x14ac:dyDescent="0.3">
      <c r="A5" s="56"/>
      <c r="B5" s="57" t="s">
        <v>86</v>
      </c>
      <c r="C5" s="58" t="s">
        <v>40</v>
      </c>
      <c r="D5" s="58" t="s">
        <v>41</v>
      </c>
      <c r="E5" s="59" t="s">
        <v>95</v>
      </c>
      <c r="F5" s="58" t="s">
        <v>40</v>
      </c>
      <c r="G5" s="58" t="s">
        <v>41</v>
      </c>
      <c r="H5" s="59" t="s">
        <v>95</v>
      </c>
      <c r="I5" s="58" t="s">
        <v>40</v>
      </c>
      <c r="J5" s="58" t="s">
        <v>41</v>
      </c>
      <c r="K5" s="59" t="s">
        <v>95</v>
      </c>
      <c r="L5" s="58" t="s">
        <v>40</v>
      </c>
      <c r="M5" s="58" t="s">
        <v>41</v>
      </c>
      <c r="N5" s="59" t="s">
        <v>95</v>
      </c>
      <c r="O5" s="58" t="s">
        <v>40</v>
      </c>
      <c r="P5" s="58" t="s">
        <v>41</v>
      </c>
      <c r="Q5" s="59" t="s">
        <v>8</v>
      </c>
      <c r="R5" s="58" t="s">
        <v>40</v>
      </c>
      <c r="S5" s="58" t="s">
        <v>41</v>
      </c>
      <c r="T5" s="59" t="s">
        <v>95</v>
      </c>
      <c r="U5" s="58" t="s">
        <v>40</v>
      </c>
      <c r="V5" s="58" t="s">
        <v>41</v>
      </c>
      <c r="W5" s="59" t="s">
        <v>95</v>
      </c>
      <c r="X5" s="58" t="s">
        <v>40</v>
      </c>
      <c r="Y5" s="58" t="s">
        <v>41</v>
      </c>
      <c r="Z5" s="59" t="s">
        <v>95</v>
      </c>
      <c r="AA5" s="58" t="s">
        <v>40</v>
      </c>
      <c r="AB5" s="58" t="s">
        <v>41</v>
      </c>
      <c r="AC5" s="59" t="s">
        <v>8</v>
      </c>
    </row>
    <row r="6" spans="1:40" x14ac:dyDescent="0.25">
      <c r="A6" s="56"/>
      <c r="B6" s="60" t="s">
        <v>9</v>
      </c>
      <c r="C6" s="61">
        <v>90019.9</v>
      </c>
      <c r="D6" s="61">
        <v>90019.9</v>
      </c>
      <c r="E6" s="62">
        <v>0</v>
      </c>
      <c r="F6" s="61">
        <v>39809</v>
      </c>
      <c r="G6" s="61">
        <v>39809</v>
      </c>
      <c r="H6" s="62">
        <v>0</v>
      </c>
      <c r="I6" s="63">
        <v>129828.9</v>
      </c>
      <c r="J6" s="63">
        <v>129828.9</v>
      </c>
      <c r="K6" s="62">
        <v>0</v>
      </c>
      <c r="L6" s="63">
        <v>11233.94994421268</v>
      </c>
      <c r="M6" s="63">
        <v>15160.018505756696</v>
      </c>
      <c r="N6" s="62">
        <v>-0.25897518265252606</v>
      </c>
      <c r="O6" s="64">
        <v>0.99612996426092504</v>
      </c>
      <c r="P6" s="64">
        <v>0.99646022966217906</v>
      </c>
      <c r="Q6" s="65">
        <v>-3.3026540125402626</v>
      </c>
      <c r="R6" s="63">
        <v>8044.0919999999996</v>
      </c>
      <c r="S6" s="63">
        <v>9910.9599999999991</v>
      </c>
      <c r="T6" s="62">
        <v>-0.18836399299361506</v>
      </c>
      <c r="U6" s="63">
        <v>98087.15540157388</v>
      </c>
      <c r="V6" s="63">
        <v>120987.67420073983</v>
      </c>
      <c r="W6" s="62">
        <v>-0.18927976713702221</v>
      </c>
      <c r="X6" s="63">
        <v>9604.9785192121635</v>
      </c>
      <c r="Y6" s="63">
        <v>14235.152389095374</v>
      </c>
      <c r="Z6" s="62">
        <v>-0.32526338625149431</v>
      </c>
      <c r="AA6" s="64">
        <v>0.85499566643167191</v>
      </c>
      <c r="AB6" s="64">
        <v>0.93899307469116056</v>
      </c>
      <c r="AC6" s="65">
        <v>-839.97408259488645</v>
      </c>
    </row>
    <row r="7" spans="1:40" x14ac:dyDescent="0.25">
      <c r="A7" s="56"/>
      <c r="B7" s="66" t="s">
        <v>87</v>
      </c>
      <c r="C7" s="67">
        <v>65000</v>
      </c>
      <c r="D7" s="67">
        <v>15000</v>
      </c>
      <c r="E7" s="68">
        <v>3.333333333333333</v>
      </c>
      <c r="F7" s="67">
        <v>0</v>
      </c>
      <c r="G7" s="67">
        <v>0</v>
      </c>
      <c r="H7" s="68" t="e">
        <v>#DIV/0!</v>
      </c>
      <c r="I7" s="69">
        <v>65000</v>
      </c>
      <c r="J7" s="69">
        <v>15000</v>
      </c>
      <c r="K7" s="68">
        <v>3.333333333333333</v>
      </c>
      <c r="L7" s="72">
        <v>1438.20287178732</v>
      </c>
      <c r="M7" s="72">
        <v>796.04282824330403</v>
      </c>
      <c r="N7" s="68">
        <v>0.80669031961650295</v>
      </c>
      <c r="O7" s="70">
        <v>0.50543076923076924</v>
      </c>
      <c r="P7" s="70">
        <v>0.97799999999999998</v>
      </c>
      <c r="Q7" s="71">
        <v>-4725.6923076923076</v>
      </c>
      <c r="R7" s="72" t="s">
        <v>1</v>
      </c>
      <c r="S7" s="72" t="s">
        <v>1</v>
      </c>
      <c r="T7" s="68" t="s">
        <v>1</v>
      </c>
      <c r="U7" s="72" t="s">
        <v>1</v>
      </c>
      <c r="V7" s="72" t="s">
        <v>1</v>
      </c>
      <c r="W7" s="68" t="s">
        <v>1</v>
      </c>
      <c r="X7" s="72">
        <v>1048.48047078732</v>
      </c>
      <c r="Y7" s="72">
        <v>383.32971987862601</v>
      </c>
      <c r="Z7" s="68">
        <v>1.735192228557966</v>
      </c>
      <c r="AA7" s="73">
        <v>0.72902126073794149</v>
      </c>
      <c r="AB7" s="73">
        <v>0.48154409069239723</v>
      </c>
      <c r="AC7" s="71">
        <v>2474.7717004554424</v>
      </c>
    </row>
    <row r="8" spans="1:40" x14ac:dyDescent="0.25">
      <c r="A8" s="56"/>
      <c r="B8" s="60" t="s">
        <v>10</v>
      </c>
      <c r="C8" s="61">
        <v>72149.81</v>
      </c>
      <c r="D8" s="61">
        <v>72149.81</v>
      </c>
      <c r="E8" s="62">
        <v>0</v>
      </c>
      <c r="F8" s="61">
        <v>49065.41</v>
      </c>
      <c r="G8" s="61">
        <v>49065.41</v>
      </c>
      <c r="H8" s="62">
        <v>0</v>
      </c>
      <c r="I8" s="63">
        <v>121215</v>
      </c>
      <c r="J8" s="63">
        <v>121215</v>
      </c>
      <c r="K8" s="62">
        <v>0</v>
      </c>
      <c r="L8" s="74">
        <v>9649.9658099999997</v>
      </c>
      <c r="M8" s="74">
        <v>11215.164323000001</v>
      </c>
      <c r="N8" s="62">
        <v>-0.13956090770690721</v>
      </c>
      <c r="O8" s="64">
        <v>0.99753090636499442</v>
      </c>
      <c r="P8" s="64">
        <v>0.99816733430329652</v>
      </c>
      <c r="Q8" s="65">
        <v>-6.3642793830209765</v>
      </c>
      <c r="R8" s="74">
        <v>4165.482</v>
      </c>
      <c r="S8" s="74">
        <v>5145.5209999999997</v>
      </c>
      <c r="T8" s="62">
        <v>-0.19046448357707602</v>
      </c>
      <c r="U8" s="74">
        <v>76416.81558871975</v>
      </c>
      <c r="V8" s="74">
        <v>85345.104811679208</v>
      </c>
      <c r="W8" s="62">
        <v>-0.10461395814863006</v>
      </c>
      <c r="X8" s="74">
        <v>9406.4735333439767</v>
      </c>
      <c r="Y8" s="74">
        <v>10867.381623198367</v>
      </c>
      <c r="Z8" s="62">
        <v>-0.1344305501093126</v>
      </c>
      <c r="AA8" s="75">
        <v>0.97476755032606455</v>
      </c>
      <c r="AB8" s="75">
        <v>0.96898995950613021</v>
      </c>
      <c r="AC8" s="65">
        <v>57.775908199343419</v>
      </c>
      <c r="AD8" s="76"/>
      <c r="AE8" s="76"/>
      <c r="AF8" s="76"/>
      <c r="AG8" s="76"/>
      <c r="AH8" s="76"/>
      <c r="AI8" s="76"/>
      <c r="AJ8" s="76"/>
      <c r="AK8" s="76"/>
      <c r="AL8" s="76"/>
      <c r="AM8" s="76"/>
      <c r="AN8" s="76"/>
    </row>
    <row r="9" spans="1:40" x14ac:dyDescent="0.25">
      <c r="A9" s="56"/>
      <c r="B9" s="16" t="s">
        <v>11</v>
      </c>
      <c r="C9" s="18">
        <v>53687.47</v>
      </c>
      <c r="D9" s="18">
        <v>53687.47</v>
      </c>
      <c r="E9" s="77">
        <v>0</v>
      </c>
      <c r="F9" s="18">
        <v>69500.570000000007</v>
      </c>
      <c r="G9" s="18">
        <v>69500.570000000007</v>
      </c>
      <c r="H9" s="77">
        <v>0</v>
      </c>
      <c r="I9" s="78">
        <v>123188</v>
      </c>
      <c r="J9" s="78">
        <v>123188</v>
      </c>
      <c r="K9" s="77">
        <v>0</v>
      </c>
      <c r="L9" s="52">
        <v>4793.7236370000001</v>
      </c>
      <c r="M9" s="52">
        <v>5353.3649169999999</v>
      </c>
      <c r="N9" s="77">
        <v>-0.10454009556173127</v>
      </c>
      <c r="O9" s="79">
        <v>0.99140775528824043</v>
      </c>
      <c r="P9" s="79">
        <v>0.99862433134422401</v>
      </c>
      <c r="Q9" s="80">
        <v>-72.165760559835817</v>
      </c>
      <c r="R9" s="52">
        <v>3561.1590000000001</v>
      </c>
      <c r="S9" s="52">
        <v>4227.3370000000004</v>
      </c>
      <c r="T9" s="77">
        <v>-0.15758809860675893</v>
      </c>
      <c r="U9" s="52">
        <v>47814.466579865548</v>
      </c>
      <c r="V9" s="52">
        <v>51635.217902557561</v>
      </c>
      <c r="W9" s="77">
        <v>-7.3995065342849387E-2</v>
      </c>
      <c r="X9" s="52">
        <v>4524.6467165416016</v>
      </c>
      <c r="Y9" s="52">
        <v>5193.623154974377</v>
      </c>
      <c r="Z9" s="77">
        <v>-0.1288072735489173</v>
      </c>
      <c r="AA9" s="20">
        <v>0.94386891259613959</v>
      </c>
      <c r="AB9" s="20">
        <v>0.97016049447360642</v>
      </c>
      <c r="AC9" s="71">
        <v>-262.91581877466831</v>
      </c>
    </row>
    <row r="10" spans="1:40" x14ac:dyDescent="0.25">
      <c r="A10" s="56"/>
      <c r="B10" s="60" t="s">
        <v>12</v>
      </c>
      <c r="C10" s="61">
        <v>32630.09</v>
      </c>
      <c r="D10" s="61">
        <v>32630.09</v>
      </c>
      <c r="E10" s="62">
        <v>0</v>
      </c>
      <c r="F10" s="61">
        <v>34103.53</v>
      </c>
      <c r="G10" s="61">
        <v>34103.53</v>
      </c>
      <c r="H10" s="62">
        <v>0</v>
      </c>
      <c r="I10" s="63">
        <v>66733.62</v>
      </c>
      <c r="J10" s="63">
        <v>66733.62</v>
      </c>
      <c r="K10" s="62">
        <v>0</v>
      </c>
      <c r="L10" s="74">
        <v>3080.047294</v>
      </c>
      <c r="M10" s="74">
        <v>3469.5154710000002</v>
      </c>
      <c r="N10" s="62">
        <v>-0.11225434221446084</v>
      </c>
      <c r="O10" s="64">
        <v>0.99456689382881036</v>
      </c>
      <c r="P10" s="64">
        <v>0.99049758315803205</v>
      </c>
      <c r="Q10" s="65">
        <v>40.693106707783144</v>
      </c>
      <c r="R10" s="74">
        <v>1507.4190000000001</v>
      </c>
      <c r="S10" s="74">
        <v>1829.894</v>
      </c>
      <c r="T10" s="62">
        <v>-0.17622605462392904</v>
      </c>
      <c r="U10" s="74">
        <v>33086.18799104201</v>
      </c>
      <c r="V10" s="74">
        <v>33914.826668079877</v>
      </c>
      <c r="W10" s="62">
        <v>-2.4432932685979791E-2</v>
      </c>
      <c r="X10" s="74">
        <v>2656.5420031977878</v>
      </c>
      <c r="Y10" s="74">
        <v>3727.4695201513337</v>
      </c>
      <c r="Z10" s="62">
        <v>-0.28730684749102031</v>
      </c>
      <c r="AA10" s="75">
        <v>0.86250039354031682</v>
      </c>
      <c r="AB10" s="75">
        <v>1.0743487242836778</v>
      </c>
      <c r="AC10" s="65">
        <v>-2118.4833074336098</v>
      </c>
    </row>
    <row r="11" spans="1:40" x14ac:dyDescent="0.25">
      <c r="A11" s="56"/>
      <c r="B11" s="16" t="s">
        <v>13</v>
      </c>
      <c r="C11" s="18">
        <v>9045.16</v>
      </c>
      <c r="D11" s="18">
        <v>9045.16</v>
      </c>
      <c r="E11" s="77">
        <v>0</v>
      </c>
      <c r="F11" s="18">
        <v>29153</v>
      </c>
      <c r="G11" s="18">
        <v>29153</v>
      </c>
      <c r="H11" s="77">
        <v>0</v>
      </c>
      <c r="I11" s="78">
        <v>38198.160000000003</v>
      </c>
      <c r="J11" s="78">
        <v>38198.160000000003</v>
      </c>
      <c r="K11" s="77">
        <v>0</v>
      </c>
      <c r="L11" s="52">
        <v>1386.243144</v>
      </c>
      <c r="M11" s="52">
        <v>1462.6190879999999</v>
      </c>
      <c r="N11" s="77">
        <v>-5.2218615650939659E-2</v>
      </c>
      <c r="O11" s="79">
        <v>0.99232194633119641</v>
      </c>
      <c r="P11" s="79">
        <v>0.99260951748137438</v>
      </c>
      <c r="Q11" s="80">
        <v>-2.8757115017796764</v>
      </c>
      <c r="R11" s="52">
        <v>1340.1949999999999</v>
      </c>
      <c r="S11" s="52">
        <v>1452.904</v>
      </c>
      <c r="T11" s="77">
        <v>-7.7574980865907195E-2</v>
      </c>
      <c r="U11" s="52">
        <v>28349.165374764707</v>
      </c>
      <c r="V11" s="52">
        <v>27425.401739098354</v>
      </c>
      <c r="W11" s="77">
        <v>3.3682774985549724E-2</v>
      </c>
      <c r="X11" s="52">
        <v>1354.4396652269172</v>
      </c>
      <c r="Y11" s="52">
        <v>1567.078213605706</v>
      </c>
      <c r="Z11" s="77">
        <v>-0.1356910883787521</v>
      </c>
      <c r="AA11" s="20">
        <v>0.97705779183779118</v>
      </c>
      <c r="AB11" s="20">
        <v>1.071419227646307</v>
      </c>
      <c r="AC11" s="71">
        <v>-943.61435808515853</v>
      </c>
    </row>
    <row r="12" spans="1:40" x14ac:dyDescent="0.25">
      <c r="A12" s="56"/>
      <c r="B12" s="60" t="s">
        <v>14</v>
      </c>
      <c r="C12" s="61">
        <v>7294.67</v>
      </c>
      <c r="D12" s="61">
        <v>7294.67</v>
      </c>
      <c r="E12" s="62">
        <v>0</v>
      </c>
      <c r="F12" s="61">
        <v>36410.720000000001</v>
      </c>
      <c r="G12" s="61">
        <v>36410.720000000001</v>
      </c>
      <c r="H12" s="62">
        <v>0</v>
      </c>
      <c r="I12" s="63">
        <v>43705.39</v>
      </c>
      <c r="J12" s="63">
        <v>43705.39</v>
      </c>
      <c r="K12" s="62">
        <v>0</v>
      </c>
      <c r="L12" s="74">
        <v>1713.254512</v>
      </c>
      <c r="M12" s="74">
        <v>1921.57854</v>
      </c>
      <c r="N12" s="62">
        <v>-0.10841296551948376</v>
      </c>
      <c r="O12" s="64">
        <v>0.99813126136937658</v>
      </c>
      <c r="P12" s="64">
        <v>1</v>
      </c>
      <c r="Q12" s="65">
        <v>-18.687386306234231</v>
      </c>
      <c r="R12" s="74">
        <v>1765.98</v>
      </c>
      <c r="S12" s="74">
        <v>1988.5530000000001</v>
      </c>
      <c r="T12" s="62">
        <v>-0.11192711484179707</v>
      </c>
      <c r="U12" s="74">
        <v>31521.584261554621</v>
      </c>
      <c r="V12" s="74">
        <v>31559.893559483811</v>
      </c>
      <c r="W12" s="62">
        <v>-1.2138601753198808E-3</v>
      </c>
      <c r="X12" s="74">
        <v>1784.6179276497221</v>
      </c>
      <c r="Y12" s="74">
        <v>1890.8580330396785</v>
      </c>
      <c r="Z12" s="62">
        <v>-5.6186188245538671E-2</v>
      </c>
      <c r="AA12" s="75">
        <v>1.0416537152827425</v>
      </c>
      <c r="AB12" s="75">
        <v>0.98401287986890118</v>
      </c>
      <c r="AC12" s="65">
        <v>576.40835413841353</v>
      </c>
    </row>
    <row r="13" spans="1:40" x14ac:dyDescent="0.25">
      <c r="A13" s="56"/>
      <c r="B13" s="16" t="s">
        <v>15</v>
      </c>
      <c r="C13" s="18">
        <v>31670.030000000002</v>
      </c>
      <c r="D13" s="18">
        <v>31670.030000000002</v>
      </c>
      <c r="E13" s="77">
        <v>0</v>
      </c>
      <c r="F13" s="18">
        <v>24282.799999999999</v>
      </c>
      <c r="G13" s="18">
        <v>24282.799999999999</v>
      </c>
      <c r="H13" s="77">
        <v>0</v>
      </c>
      <c r="I13" s="78">
        <v>55952.83</v>
      </c>
      <c r="J13" s="78">
        <v>55952.83</v>
      </c>
      <c r="K13" s="77">
        <v>0</v>
      </c>
      <c r="L13" s="52">
        <v>2129.6725590000001</v>
      </c>
      <c r="M13" s="52">
        <v>2690.3545450000001</v>
      </c>
      <c r="N13" s="77">
        <v>-0.20840449711062159</v>
      </c>
      <c r="O13" s="79">
        <v>0.99247844174360311</v>
      </c>
      <c r="P13" s="79">
        <v>0.9970555120669945</v>
      </c>
      <c r="Q13" s="80">
        <v>-45.770703233913856</v>
      </c>
      <c r="R13" s="52">
        <v>2320.5610000000001</v>
      </c>
      <c r="S13" s="52">
        <v>2833.0920000000001</v>
      </c>
      <c r="T13" s="77">
        <v>-0.18090870328249131</v>
      </c>
      <c r="U13" s="52">
        <v>30728.857305302521</v>
      </c>
      <c r="V13" s="52">
        <v>35769.329939461939</v>
      </c>
      <c r="W13" s="77">
        <v>-0.14091604854466666</v>
      </c>
      <c r="X13" s="52">
        <v>2112.9022914905891</v>
      </c>
      <c r="Y13" s="52">
        <v>2580.2058983445995</v>
      </c>
      <c r="Z13" s="77">
        <v>-0.18111097535038645</v>
      </c>
      <c r="AA13" s="20">
        <v>0.99212542442802309</v>
      </c>
      <c r="AB13" s="20">
        <v>0.95905794392039856</v>
      </c>
      <c r="AC13" s="71">
        <v>330.67480507624538</v>
      </c>
    </row>
    <row r="14" spans="1:40" x14ac:dyDescent="0.25">
      <c r="A14" s="56"/>
      <c r="B14" s="60" t="s">
        <v>16</v>
      </c>
      <c r="C14" s="61">
        <v>14722.560000000001</v>
      </c>
      <c r="D14" s="61">
        <v>14722.560000000001</v>
      </c>
      <c r="E14" s="62">
        <v>0</v>
      </c>
      <c r="F14" s="61">
        <v>17673.740000000002</v>
      </c>
      <c r="G14" s="61">
        <v>17673.740000000002</v>
      </c>
      <c r="H14" s="62">
        <v>0</v>
      </c>
      <c r="I14" s="63">
        <v>32396.300000000003</v>
      </c>
      <c r="J14" s="63">
        <v>32396.300000000003</v>
      </c>
      <c r="K14" s="62">
        <v>0</v>
      </c>
      <c r="L14" s="74">
        <v>1052.651572</v>
      </c>
      <c r="M14" s="74">
        <v>1369.4799700000001</v>
      </c>
      <c r="N14" s="62">
        <v>-0.23134942090463728</v>
      </c>
      <c r="O14" s="64">
        <v>0.90953853848378052</v>
      </c>
      <c r="P14" s="64">
        <v>0.92846949869918072</v>
      </c>
      <c r="Q14" s="65">
        <v>-189.30960215400194</v>
      </c>
      <c r="R14" s="74">
        <v>1424.5219999999999</v>
      </c>
      <c r="S14" s="74">
        <v>1675.5989999999999</v>
      </c>
      <c r="T14" s="62">
        <v>-0.1498431307251914</v>
      </c>
      <c r="U14" s="74">
        <v>17432.933201204287</v>
      </c>
      <c r="V14" s="74">
        <v>17013.394042092128</v>
      </c>
      <c r="W14" s="62">
        <v>2.4659345341334848E-2</v>
      </c>
      <c r="X14" s="74">
        <v>1049.8103618494833</v>
      </c>
      <c r="Y14" s="74">
        <v>1403.6406020631468</v>
      </c>
      <c r="Z14" s="62">
        <v>-0.25208036850286653</v>
      </c>
      <c r="AA14" s="75">
        <v>0.99730090162206431</v>
      </c>
      <c r="AB14" s="75">
        <v>1.0249442363608623</v>
      </c>
      <c r="AC14" s="65">
        <v>-276.43334738797989</v>
      </c>
    </row>
    <row r="15" spans="1:40" x14ac:dyDescent="0.25">
      <c r="A15" s="56"/>
      <c r="B15" s="16" t="s">
        <v>17</v>
      </c>
      <c r="C15" s="18">
        <v>8817.82</v>
      </c>
      <c r="D15" s="18">
        <v>8817.82</v>
      </c>
      <c r="E15" s="77">
        <v>0</v>
      </c>
      <c r="F15" s="18">
        <v>33596</v>
      </c>
      <c r="G15" s="18">
        <v>33596</v>
      </c>
      <c r="H15" s="77">
        <v>0</v>
      </c>
      <c r="I15" s="78">
        <v>42413.82</v>
      </c>
      <c r="J15" s="78">
        <v>42413.82</v>
      </c>
      <c r="K15" s="77">
        <v>0</v>
      </c>
      <c r="L15" s="52">
        <v>1333.2224369999999</v>
      </c>
      <c r="M15" s="52">
        <v>1451.879762</v>
      </c>
      <c r="N15" s="77">
        <v>-8.1726688466644659E-2</v>
      </c>
      <c r="O15" s="79">
        <v>0.99661816763560662</v>
      </c>
      <c r="P15" s="79">
        <v>0.99661816763560662</v>
      </c>
      <c r="Q15" s="80">
        <v>0</v>
      </c>
      <c r="R15" s="52">
        <v>2362.5</v>
      </c>
      <c r="S15" s="52">
        <v>2584.0309999999999</v>
      </c>
      <c r="T15" s="77">
        <v>-8.5730782641539549E-2</v>
      </c>
      <c r="U15" s="52">
        <v>19865.79946552101</v>
      </c>
      <c r="V15" s="52">
        <v>20277.471323695027</v>
      </c>
      <c r="W15" s="77">
        <v>-2.0301932701685677E-2</v>
      </c>
      <c r="X15" s="52">
        <v>1268.1434638315964</v>
      </c>
      <c r="Y15" s="52">
        <v>1415.5299968215629</v>
      </c>
      <c r="Z15" s="77">
        <v>-0.10412109479905685</v>
      </c>
      <c r="AA15" s="20">
        <v>0.95118671021255585</v>
      </c>
      <c r="AB15" s="20">
        <v>0.97496365323781053</v>
      </c>
      <c r="AC15" s="71">
        <v>-237.76943025254681</v>
      </c>
    </row>
    <row r="16" spans="1:40" x14ac:dyDescent="0.25">
      <c r="A16" s="56"/>
      <c r="B16" s="60" t="s">
        <v>18</v>
      </c>
      <c r="C16" s="61">
        <v>7771.48</v>
      </c>
      <c r="D16" s="61">
        <v>7771.48</v>
      </c>
      <c r="E16" s="62">
        <v>0</v>
      </c>
      <c r="F16" s="61">
        <v>15119.69</v>
      </c>
      <c r="G16" s="61">
        <v>15119.69</v>
      </c>
      <c r="H16" s="62">
        <v>0</v>
      </c>
      <c r="I16" s="63">
        <v>22891.17</v>
      </c>
      <c r="J16" s="63">
        <v>22891.17</v>
      </c>
      <c r="K16" s="62">
        <v>0</v>
      </c>
      <c r="L16" s="74">
        <v>1006.53371</v>
      </c>
      <c r="M16" s="74">
        <v>1240.3072979999999</v>
      </c>
      <c r="N16" s="62">
        <v>-0.18848037770717041</v>
      </c>
      <c r="O16" s="64">
        <v>0.97337027438773804</v>
      </c>
      <c r="P16" s="64">
        <v>0.97555936113019204</v>
      </c>
      <c r="Q16" s="65">
        <v>-21.890867424539941</v>
      </c>
      <c r="R16" s="74">
        <v>1875.297</v>
      </c>
      <c r="S16" s="74">
        <v>2131.239</v>
      </c>
      <c r="T16" s="62">
        <v>-0.12009070779954756</v>
      </c>
      <c r="U16" s="74">
        <v>14426.888588043194</v>
      </c>
      <c r="V16" s="74">
        <v>15855.854036299304</v>
      </c>
      <c r="W16" s="62">
        <v>-9.0122263044597584E-2</v>
      </c>
      <c r="X16" s="74">
        <v>916.05505842142315</v>
      </c>
      <c r="Y16" s="74">
        <v>1173.734320568017</v>
      </c>
      <c r="Z16" s="62">
        <v>-0.2195379803002544</v>
      </c>
      <c r="AA16" s="75">
        <v>0.91010867228820691</v>
      </c>
      <c r="AB16" s="75">
        <v>0.94632541666139336</v>
      </c>
      <c r="AC16" s="65">
        <v>-362.16744373186447</v>
      </c>
    </row>
    <row r="17" spans="1:30" x14ac:dyDescent="0.25">
      <c r="A17" s="56"/>
      <c r="B17" s="16" t="s">
        <v>31</v>
      </c>
      <c r="C17" s="18">
        <v>6885</v>
      </c>
      <c r="D17" s="18">
        <v>534.53</v>
      </c>
      <c r="E17" s="77">
        <v>11.880474435485381</v>
      </c>
      <c r="F17" s="18">
        <v>16088</v>
      </c>
      <c r="G17" s="18">
        <v>15119</v>
      </c>
      <c r="H17" s="77">
        <v>6.409154044579668E-2</v>
      </c>
      <c r="I17" s="78">
        <v>22973</v>
      </c>
      <c r="J17" s="78">
        <v>15653.53</v>
      </c>
      <c r="K17" s="77">
        <v>0.46759229387876089</v>
      </c>
      <c r="L17" s="52">
        <v>797.730772</v>
      </c>
      <c r="M17" s="52">
        <v>259.15928200000002</v>
      </c>
      <c r="N17" s="77">
        <v>2.0781485650203333</v>
      </c>
      <c r="O17" s="79">
        <v>0.89106850285613071</v>
      </c>
      <c r="P17" s="79">
        <v>1</v>
      </c>
      <c r="Q17" s="80">
        <v>-1089.314971438693</v>
      </c>
      <c r="R17" s="52">
        <v>1019.401</v>
      </c>
      <c r="S17" s="52" t="s">
        <v>1</v>
      </c>
      <c r="T17" s="77" t="s">
        <v>1</v>
      </c>
      <c r="U17" s="52">
        <v>17431.45185007203</v>
      </c>
      <c r="V17" s="52">
        <v>12676.403557</v>
      </c>
      <c r="W17" s="77">
        <v>0.3751102015402672</v>
      </c>
      <c r="X17" s="52">
        <v>725.49577890056673</v>
      </c>
      <c r="Y17" s="52">
        <v>227.99635000976886</v>
      </c>
      <c r="Z17" s="77">
        <v>2.1820499708415584</v>
      </c>
      <c r="AA17" s="20">
        <v>0.9094494087042273</v>
      </c>
      <c r="AB17" s="20">
        <v>0.87975374931687322</v>
      </c>
      <c r="AC17" s="71">
        <v>296.95659387354078</v>
      </c>
    </row>
    <row r="18" spans="1:30" x14ac:dyDescent="0.25">
      <c r="A18" s="56"/>
      <c r="B18" s="60" t="s">
        <v>29</v>
      </c>
      <c r="C18" s="61">
        <v>16093.770000000004</v>
      </c>
      <c r="D18" s="61">
        <v>16093.770000000004</v>
      </c>
      <c r="E18" s="62">
        <v>0</v>
      </c>
      <c r="F18" s="61">
        <v>438419.73999999993</v>
      </c>
      <c r="G18" s="61">
        <v>438419.73999999993</v>
      </c>
      <c r="H18" s="62">
        <v>0</v>
      </c>
      <c r="I18" s="63">
        <v>454513.51000000007</v>
      </c>
      <c r="J18" s="63">
        <v>454513.51000000007</v>
      </c>
      <c r="K18" s="62">
        <v>0</v>
      </c>
      <c r="L18" s="74">
        <v>11270.269737000001</v>
      </c>
      <c r="M18" s="74">
        <v>12488.350245999998</v>
      </c>
      <c r="N18" s="62">
        <v>-9.7537343604704452E-2</v>
      </c>
      <c r="O18" s="64">
        <v>0.99608470724550191</v>
      </c>
      <c r="P18" s="64">
        <v>0.99698147555100136</v>
      </c>
      <c r="Q18" s="65">
        <v>-8.967683054994513</v>
      </c>
      <c r="R18" s="74">
        <v>0</v>
      </c>
      <c r="S18" s="74">
        <v>0</v>
      </c>
      <c r="T18" s="62" t="s">
        <v>1</v>
      </c>
      <c r="U18" s="74">
        <v>258047.4374074004</v>
      </c>
      <c r="V18" s="74">
        <v>230076.38971488233</v>
      </c>
      <c r="W18" s="62">
        <v>0.12157287293659569</v>
      </c>
      <c r="X18" s="74">
        <v>10746.849209546845</v>
      </c>
      <c r="Y18" s="74">
        <v>11417.208333249422</v>
      </c>
      <c r="Z18" s="62">
        <v>-5.8714801739260913E-2</v>
      </c>
      <c r="AA18" s="75">
        <v>0.95355740903567021</v>
      </c>
      <c r="AB18" s="75">
        <v>0.9142287098254902</v>
      </c>
      <c r="AC18" s="65">
        <v>393.28699210180008</v>
      </c>
    </row>
    <row r="19" spans="1:30" x14ac:dyDescent="0.25">
      <c r="A19" s="56"/>
      <c r="B19" s="81" t="s">
        <v>2</v>
      </c>
      <c r="C19" s="82">
        <v>415787.76</v>
      </c>
      <c r="D19" s="82">
        <v>359437.29000000004</v>
      </c>
      <c r="E19" s="83">
        <v>0.15677413436986454</v>
      </c>
      <c r="F19" s="82">
        <v>803222.2</v>
      </c>
      <c r="G19" s="82">
        <v>802253.2</v>
      </c>
      <c r="H19" s="83">
        <v>1.2078480958381821E-3</v>
      </c>
      <c r="I19" s="82">
        <v>1219009.7</v>
      </c>
      <c r="J19" s="82">
        <v>1161690.23</v>
      </c>
      <c r="K19" s="83">
        <v>4.9341441048359247E-2</v>
      </c>
      <c r="L19" s="85">
        <v>50885.467999999993</v>
      </c>
      <c r="M19" s="85">
        <v>58877.834775999989</v>
      </c>
      <c r="N19" s="83">
        <v>-0.13574491668056166</v>
      </c>
      <c r="O19" s="83">
        <v>0.99044137064563964</v>
      </c>
      <c r="P19" s="83">
        <v>0.99448042132133863</v>
      </c>
      <c r="Q19" s="84">
        <v>-40.390506756989851</v>
      </c>
      <c r="R19" s="85">
        <v>29386.608000000004</v>
      </c>
      <c r="S19" s="85">
        <v>33779.129999999997</v>
      </c>
      <c r="T19" s="83">
        <v>-0.13003656399676355</v>
      </c>
      <c r="U19" s="85">
        <v>673208.74301506381</v>
      </c>
      <c r="V19" s="85">
        <v>682536.96149506944</v>
      </c>
      <c r="W19" s="83">
        <v>-1.366697923519411E-2</v>
      </c>
      <c r="X19" s="85">
        <v>47199.43499999999</v>
      </c>
      <c r="Y19" s="85">
        <v>56083.208154999971</v>
      </c>
      <c r="Z19" s="83">
        <v>-0.15840344101655979</v>
      </c>
      <c r="AA19" s="83">
        <v>0.92756216765069344</v>
      </c>
      <c r="AB19" s="83">
        <v>0.95253516655916204</v>
      </c>
      <c r="AC19" s="84">
        <v>-249.72998908468603</v>
      </c>
    </row>
    <row r="20" spans="1:30" x14ac:dyDescent="0.25">
      <c r="A20" s="56"/>
      <c r="I20" s="52"/>
      <c r="J20" s="52"/>
      <c r="L20" s="86"/>
      <c r="M20" s="86"/>
      <c r="O20" s="86"/>
      <c r="Q20" s="86"/>
      <c r="R20" s="86"/>
      <c r="S20" s="86"/>
      <c r="U20" s="86"/>
      <c r="V20" s="86"/>
      <c r="X20" s="86"/>
      <c r="Y20" s="86"/>
      <c r="AB20" s="51"/>
      <c r="AC20" s="86"/>
    </row>
    <row r="21" spans="1:30" x14ac:dyDescent="0.25">
      <c r="B21" s="87" t="s">
        <v>54</v>
      </c>
      <c r="C21" s="82">
        <v>20279.030000000002</v>
      </c>
      <c r="D21" s="82">
        <v>20279.030000000002</v>
      </c>
      <c r="E21" s="83">
        <v>0</v>
      </c>
      <c r="F21" s="82">
        <v>29794.17</v>
      </c>
      <c r="G21" s="82">
        <v>29794.17</v>
      </c>
      <c r="H21" s="83">
        <v>0</v>
      </c>
      <c r="I21" s="88">
        <v>50072.65</v>
      </c>
      <c r="J21" s="88">
        <v>50072.65</v>
      </c>
      <c r="K21" s="89">
        <v>0</v>
      </c>
      <c r="L21" s="91">
        <v>5.6673201999999989</v>
      </c>
      <c r="M21" s="88" t="s">
        <v>1</v>
      </c>
      <c r="N21" s="89" t="s">
        <v>1</v>
      </c>
      <c r="O21" s="89">
        <v>0.96207210922529562</v>
      </c>
      <c r="P21" s="89">
        <v>0.94213407918294723</v>
      </c>
      <c r="Q21" s="90">
        <v>199.38030042348399</v>
      </c>
      <c r="R21" s="88">
        <v>1102.404</v>
      </c>
      <c r="S21" s="88">
        <v>1122.1199999999999</v>
      </c>
      <c r="T21" s="89">
        <v>-1.7570313335472099E-2</v>
      </c>
      <c r="U21" s="91">
        <v>94.463423685723114</v>
      </c>
      <c r="V21" s="91">
        <v>99.42055400000001</v>
      </c>
      <c r="W21" s="89">
        <v>-4.9860216170962923E-2</v>
      </c>
      <c r="X21" s="91">
        <v>5.1884174500000002</v>
      </c>
      <c r="Y21" s="91">
        <v>6.1937630564234061</v>
      </c>
      <c r="Z21" s="89">
        <v>-0.16231580014685665</v>
      </c>
      <c r="AA21" s="89">
        <v>0.91398617548951944</v>
      </c>
      <c r="AB21" s="89" t="s">
        <v>1</v>
      </c>
      <c r="AC21" s="90" t="s">
        <v>1</v>
      </c>
    </row>
    <row r="22" spans="1:30" x14ac:dyDescent="0.25">
      <c r="C22" s="18"/>
      <c r="D22" s="18"/>
      <c r="F22" s="18"/>
      <c r="G22" s="18"/>
      <c r="I22" s="52"/>
      <c r="J22" s="52"/>
      <c r="L22" s="86"/>
      <c r="U22" s="86"/>
      <c r="V22" s="86"/>
      <c r="X22" s="86"/>
      <c r="AB22" s="51"/>
      <c r="AC22" s="51"/>
    </row>
    <row r="23" spans="1:30" x14ac:dyDescent="0.25">
      <c r="B23" s="87" t="s">
        <v>4</v>
      </c>
      <c r="C23" s="82">
        <v>11367</v>
      </c>
      <c r="D23" s="82">
        <v>11367</v>
      </c>
      <c r="E23" s="83">
        <v>0</v>
      </c>
      <c r="F23" s="82">
        <v>54493</v>
      </c>
      <c r="G23" s="82">
        <v>54493</v>
      </c>
      <c r="H23" s="83">
        <v>0</v>
      </c>
      <c r="I23" s="88">
        <v>65860.070000000007</v>
      </c>
      <c r="J23" s="88">
        <v>65860.070000000007</v>
      </c>
      <c r="K23" s="89">
        <v>0</v>
      </c>
      <c r="L23" s="92">
        <v>4594.0874549999999</v>
      </c>
      <c r="M23" s="92" t="s">
        <v>1</v>
      </c>
      <c r="N23" s="89" t="s">
        <v>1</v>
      </c>
      <c r="O23" s="89">
        <v>0.94742565563626036</v>
      </c>
      <c r="P23" s="89">
        <v>0.9730205267015356</v>
      </c>
      <c r="Q23" s="90">
        <v>-255.94871065275248</v>
      </c>
      <c r="R23" s="88" t="s">
        <v>1</v>
      </c>
      <c r="S23" s="88" t="s">
        <v>1</v>
      </c>
      <c r="T23" s="89" t="s">
        <v>1</v>
      </c>
      <c r="U23" s="88">
        <v>82731.548771999995</v>
      </c>
      <c r="V23" s="88">
        <v>75717.851200000005</v>
      </c>
      <c r="W23" s="89">
        <v>9.2629379477160656E-2</v>
      </c>
      <c r="X23" s="88">
        <v>2694.9494460000001</v>
      </c>
      <c r="Y23" s="92">
        <v>2203.5861588999992</v>
      </c>
      <c r="Z23" s="89">
        <v>0.22298346952101156</v>
      </c>
      <c r="AA23" s="89">
        <v>0.58661256939437179</v>
      </c>
      <c r="AB23" s="89" t="s">
        <v>1</v>
      </c>
      <c r="AC23" s="90" t="s">
        <v>1</v>
      </c>
    </row>
    <row r="24" spans="1:30" x14ac:dyDescent="0.25">
      <c r="I24" s="52"/>
      <c r="J24" s="52"/>
      <c r="U24" s="86"/>
      <c r="AB24" s="51"/>
      <c r="AC24" s="51"/>
    </row>
    <row r="25" spans="1:30" s="100" customFormat="1" x14ac:dyDescent="0.25">
      <c r="A25" s="93"/>
      <c r="B25" s="94" t="s">
        <v>28</v>
      </c>
      <c r="C25" s="95">
        <v>447433.79000000004</v>
      </c>
      <c r="D25" s="95">
        <v>391083.32000000007</v>
      </c>
      <c r="E25" s="96">
        <v>0.14408814469509967</v>
      </c>
      <c r="F25" s="95">
        <v>887509.37</v>
      </c>
      <c r="G25" s="95">
        <v>886540.37</v>
      </c>
      <c r="H25" s="96">
        <v>1.0930128314405874E-3</v>
      </c>
      <c r="I25" s="95">
        <v>1334942.42</v>
      </c>
      <c r="J25" s="95">
        <v>1277622.95</v>
      </c>
      <c r="K25" s="96">
        <v>4.4864151821943921E-2</v>
      </c>
      <c r="L25" s="98">
        <v>53262.642999999996</v>
      </c>
      <c r="M25" s="98">
        <v>58877.834775999989</v>
      </c>
      <c r="N25" s="99">
        <v>-9.5370215249302559E-2</v>
      </c>
      <c r="O25" s="96">
        <v>0.98700596964212495</v>
      </c>
      <c r="P25" s="96">
        <v>0.99119406071920091</v>
      </c>
      <c r="Q25" s="97">
        <v>-41.880910770759613</v>
      </c>
      <c r="R25" s="95">
        <v>30489.012000000002</v>
      </c>
      <c r="S25" s="95">
        <v>34901.25</v>
      </c>
      <c r="T25" s="96">
        <v>-0.12642062963360901</v>
      </c>
      <c r="U25" s="98">
        <v>714299.51756087726</v>
      </c>
      <c r="V25" s="98">
        <v>718630.87476969021</v>
      </c>
      <c r="W25" s="99">
        <v>-6.0272350672395669E-3</v>
      </c>
      <c r="X25" s="98">
        <v>49031.13</v>
      </c>
      <c r="Y25" s="98">
        <v>56110.832000000002</v>
      </c>
      <c r="Z25" s="99">
        <v>-0.12617353455033431</v>
      </c>
      <c r="AA25" s="96">
        <v>0.92055381104538869</v>
      </c>
      <c r="AB25" s="96">
        <v>0.95253516655916204</v>
      </c>
      <c r="AC25" s="97">
        <v>-319.81355513773349</v>
      </c>
      <c r="AD25" s="16"/>
    </row>
    <row r="26" spans="1:30" x14ac:dyDescent="0.25">
      <c r="K26" s="79"/>
      <c r="U26" s="86"/>
      <c r="X26" s="101"/>
      <c r="AA26" s="79"/>
    </row>
    <row r="27" spans="1:30" x14ac:dyDescent="0.25">
      <c r="K27" s="52"/>
      <c r="L27" s="52"/>
      <c r="M27" s="52"/>
      <c r="N27" s="52"/>
    </row>
    <row r="28" spans="1:30" x14ac:dyDescent="0.25">
      <c r="K28" s="52"/>
      <c r="L28" s="52"/>
      <c r="M28" s="52"/>
      <c r="N28" s="52"/>
    </row>
    <row r="29" spans="1:30" x14ac:dyDescent="0.25">
      <c r="K29" s="52"/>
      <c r="L29" s="52"/>
      <c r="M29" s="52"/>
      <c r="N29" s="52"/>
    </row>
    <row r="30" spans="1:30" x14ac:dyDescent="0.25">
      <c r="K30" s="52"/>
      <c r="L30" s="52"/>
      <c r="M30" s="52"/>
      <c r="N30" s="52"/>
    </row>
    <row r="31" spans="1:30" x14ac:dyDescent="0.25">
      <c r="K31" s="52"/>
      <c r="L31" s="52"/>
      <c r="M31" s="52"/>
      <c r="N31" s="52"/>
    </row>
    <row r="32" spans="1:30" x14ac:dyDescent="0.25">
      <c r="K32" s="52"/>
      <c r="L32" s="52"/>
      <c r="M32" s="52"/>
      <c r="N32" s="52"/>
    </row>
    <row r="33" spans="11:14" x14ac:dyDescent="0.25">
      <c r="K33" s="52"/>
      <c r="L33" s="52"/>
      <c r="M33" s="52"/>
      <c r="N33" s="52"/>
    </row>
    <row r="34" spans="11:14" x14ac:dyDescent="0.25">
      <c r="K34" s="52"/>
      <c r="L34" s="52"/>
      <c r="M34" s="52"/>
      <c r="N34" s="52"/>
    </row>
    <row r="35" spans="11:14" x14ac:dyDescent="0.25">
      <c r="K35" s="52"/>
      <c r="L35" s="52"/>
      <c r="M35" s="52"/>
      <c r="N35" s="52"/>
    </row>
    <row r="36" spans="11:14" x14ac:dyDescent="0.25">
      <c r="K36" s="52"/>
      <c r="L36" s="52"/>
      <c r="M36" s="52"/>
      <c r="N36" s="52"/>
    </row>
    <row r="37" spans="11:14" x14ac:dyDescent="0.25">
      <c r="K37" s="52"/>
      <c r="L37" s="52"/>
      <c r="M37" s="52"/>
      <c r="N37" s="52"/>
    </row>
    <row r="38" spans="11:14" x14ac:dyDescent="0.25">
      <c r="K38" s="52"/>
      <c r="L38" s="52"/>
      <c r="M38" s="52"/>
      <c r="N38" s="52"/>
    </row>
  </sheetData>
  <mergeCells count="9">
    <mergeCell ref="C4:E4"/>
    <mergeCell ref="F4:H4"/>
    <mergeCell ref="X4:Z4"/>
    <mergeCell ref="AA4:AC4"/>
    <mergeCell ref="I4:K4"/>
    <mergeCell ref="O4:Q4"/>
    <mergeCell ref="R4:T4"/>
    <mergeCell ref="U4:W4"/>
    <mergeCell ref="L4:N4"/>
  </mergeCells>
  <pageMargins left="0.70866141732283472" right="0.70866141732283472" top="0.74803149606299213" bottom="0.74803149606299213" header="0.31496062992125984" footer="0.31496062992125984"/>
  <pageSetup paperSize="9"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A4" sqref="A4"/>
    </sheetView>
  </sheetViews>
  <sheetFormatPr baseColWidth="10" defaultRowHeight="15" x14ac:dyDescent="0.25"/>
  <cols>
    <col min="1" max="1" width="46.5703125" bestFit="1" customWidth="1"/>
    <col min="2" max="5" width="11.28515625" style="104" customWidth="1"/>
    <col min="7" max="7" width="19.85546875" bestFit="1" customWidth="1"/>
    <col min="9" max="9" width="13.5703125" bestFit="1" customWidth="1"/>
    <col min="11" max="11" width="13.5703125" bestFit="1" customWidth="1"/>
  </cols>
  <sheetData>
    <row r="1" spans="1:12" x14ac:dyDescent="0.25">
      <c r="A1" s="273" t="s">
        <v>97</v>
      </c>
      <c r="B1" s="272" t="s">
        <v>98</v>
      </c>
      <c r="C1" s="272"/>
      <c r="D1" s="272"/>
      <c r="E1" s="272"/>
    </row>
    <row r="2" spans="1:12" ht="15.75" thickBot="1" x14ac:dyDescent="0.3">
      <c r="A2" s="274"/>
      <c r="B2" s="109" t="s">
        <v>2</v>
      </c>
      <c r="C2" s="109" t="s">
        <v>54</v>
      </c>
      <c r="D2" s="109" t="s">
        <v>4</v>
      </c>
      <c r="E2" s="109" t="s">
        <v>32</v>
      </c>
      <c r="L2" s="111"/>
    </row>
    <row r="3" spans="1:12" x14ac:dyDescent="0.25">
      <c r="A3" s="15" t="s">
        <v>102</v>
      </c>
      <c r="B3" s="103">
        <v>5.8772825566340718E-2</v>
      </c>
      <c r="C3" s="103">
        <v>7.9880173284592824E-3</v>
      </c>
      <c r="D3" s="103">
        <v>4.1200259595176869E-3</v>
      </c>
      <c r="E3" s="103">
        <v>7.0880868854317686E-2</v>
      </c>
    </row>
    <row r="4" spans="1:12" x14ac:dyDescent="0.25">
      <c r="A4" s="60" t="s">
        <v>99</v>
      </c>
      <c r="B4" s="105">
        <v>0.47804870582532527</v>
      </c>
      <c r="C4" s="105">
        <v>1.8915580492482365E-2</v>
      </c>
      <c r="D4" s="105">
        <v>4.1450526076349845E-2</v>
      </c>
      <c r="E4" s="105">
        <v>0.53841481239415756</v>
      </c>
    </row>
    <row r="5" spans="1:12" x14ac:dyDescent="0.25">
      <c r="A5" s="15" t="s">
        <v>36</v>
      </c>
      <c r="B5" s="103">
        <v>0.30412905249659455</v>
      </c>
      <c r="C5" s="103">
        <v>8.1698767854064044E-3</v>
      </c>
      <c r="D5" s="103">
        <v>8.677429518276201E-4</v>
      </c>
      <c r="E5" s="103">
        <v>0.31316667223382855</v>
      </c>
    </row>
    <row r="6" spans="1:12" x14ac:dyDescent="0.25">
      <c r="A6" s="60" t="s">
        <v>101</v>
      </c>
      <c r="B6" s="105">
        <v>6.2479681977700582E-2</v>
      </c>
      <c r="C6" s="105">
        <v>1.1054295226942171E-3</v>
      </c>
      <c r="D6" s="105">
        <v>5.9128587987920963E-4</v>
      </c>
      <c r="E6" s="105">
        <v>6.4176397380274017E-2</v>
      </c>
    </row>
    <row r="7" spans="1:12" x14ac:dyDescent="0.25">
      <c r="A7" s="15" t="s">
        <v>100</v>
      </c>
      <c r="B7" s="103">
        <v>9.1470318518724371E-3</v>
      </c>
      <c r="C7" s="103">
        <v>1.6915389801507045E-3</v>
      </c>
      <c r="D7" s="103">
        <v>2.5226783053990459E-3</v>
      </c>
      <c r="E7" s="103">
        <v>1.3361249137422187E-2</v>
      </c>
    </row>
    <row r="8" spans="1:12" x14ac:dyDescent="0.25">
      <c r="A8" s="17" t="s">
        <v>32</v>
      </c>
      <c r="B8" s="102">
        <v>0.91257729771783358</v>
      </c>
      <c r="C8" s="102">
        <v>3.7870443109192978E-2</v>
      </c>
      <c r="D8" s="102">
        <v>4.9552259172973401E-2</v>
      </c>
      <c r="E8" s="102">
        <v>1</v>
      </c>
    </row>
    <row r="10" spans="1:12" x14ac:dyDescent="0.25">
      <c r="A10" s="15"/>
    </row>
    <row r="11" spans="1:12" x14ac:dyDescent="0.25">
      <c r="A11" s="15"/>
    </row>
    <row r="12" spans="1:12" x14ac:dyDescent="0.25">
      <c r="A12" s="15"/>
    </row>
    <row r="13" spans="1:12" x14ac:dyDescent="0.25">
      <c r="A13" s="15"/>
    </row>
    <row r="14" spans="1:12" x14ac:dyDescent="0.25">
      <c r="A14" s="15"/>
    </row>
    <row r="15" spans="1:12" x14ac:dyDescent="0.25">
      <c r="A15" s="15"/>
    </row>
  </sheetData>
  <mergeCells count="2">
    <mergeCell ref="B1:E1"/>
    <mergeCell ref="A1:A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F21" sqref="F21"/>
    </sheetView>
  </sheetViews>
  <sheetFormatPr baseColWidth="10" defaultRowHeight="13.5" x14ac:dyDescent="0.25"/>
  <cols>
    <col min="1" max="1" width="37.42578125" style="15" bestFit="1" customWidth="1"/>
    <col min="2" max="2" width="12.5703125" style="15" bestFit="1" customWidth="1"/>
    <col min="3" max="3" width="15.140625" style="15" bestFit="1" customWidth="1"/>
    <col min="4" max="4" width="13.85546875" style="15" bestFit="1" customWidth="1"/>
    <col min="5" max="5" width="15.140625" style="15" bestFit="1" customWidth="1"/>
    <col min="6" max="6" width="12.85546875" style="15" customWidth="1"/>
    <col min="7" max="7" width="1.28515625" style="15" customWidth="1"/>
    <col min="8" max="8" width="41.5703125" style="15" bestFit="1" customWidth="1"/>
    <col min="9" max="9" width="11.42578125" style="15"/>
    <col min="10" max="12" width="13.85546875" style="15" bestFit="1" customWidth="1"/>
    <col min="13" max="16384" width="11.42578125" style="15"/>
  </cols>
  <sheetData>
    <row r="1" spans="1:13" x14ac:dyDescent="0.25">
      <c r="A1" s="16"/>
      <c r="B1" s="16"/>
      <c r="C1" s="16"/>
      <c r="D1" s="16"/>
      <c r="E1" s="16"/>
    </row>
    <row r="2" spans="1:13" x14ac:dyDescent="0.25">
      <c r="A2" s="275" t="s">
        <v>44</v>
      </c>
      <c r="B2" s="269" t="s">
        <v>40</v>
      </c>
      <c r="C2" s="269"/>
      <c r="D2" s="269" t="s">
        <v>41</v>
      </c>
      <c r="E2" s="269"/>
    </row>
    <row r="3" spans="1:13" ht="14.25" thickBot="1" x14ac:dyDescent="0.3">
      <c r="A3" s="276"/>
      <c r="B3" s="110" t="s">
        <v>103</v>
      </c>
      <c r="C3" s="110" t="s">
        <v>104</v>
      </c>
      <c r="D3" s="110" t="s">
        <v>103</v>
      </c>
      <c r="E3" s="110" t="s">
        <v>104</v>
      </c>
    </row>
    <row r="4" spans="1:13" x14ac:dyDescent="0.25">
      <c r="A4" s="16" t="s">
        <v>2</v>
      </c>
      <c r="B4" s="106">
        <v>0.6370882497533481</v>
      </c>
      <c r="C4" s="106">
        <v>0.36291175024665201</v>
      </c>
      <c r="D4" s="106">
        <v>0.67368697322015803</v>
      </c>
      <c r="E4" s="106">
        <v>0.32631302677984209</v>
      </c>
    </row>
    <row r="5" spans="1:13" x14ac:dyDescent="0.25">
      <c r="A5" s="60" t="s">
        <v>54</v>
      </c>
      <c r="B5" s="107">
        <v>0.56412034739099426</v>
      </c>
      <c r="C5" s="107">
        <v>0.43587965260900569</v>
      </c>
      <c r="D5" s="107">
        <v>0.62160244191126601</v>
      </c>
      <c r="E5" s="107">
        <v>0.37839755808873399</v>
      </c>
    </row>
    <row r="6" spans="1:13" x14ac:dyDescent="0.25">
      <c r="A6" s="16" t="s">
        <v>4</v>
      </c>
      <c r="B6" s="106">
        <v>0.28711042332562647</v>
      </c>
      <c r="C6" s="106">
        <v>0.71288957667437358</v>
      </c>
      <c r="D6" s="106">
        <v>0.33694362446923909</v>
      </c>
      <c r="E6" s="106">
        <v>0.66305637553076091</v>
      </c>
    </row>
    <row r="7" spans="1:13" x14ac:dyDescent="0.25">
      <c r="A7" s="94" t="s">
        <v>28</v>
      </c>
      <c r="B7" s="108">
        <v>0.62854771700241696</v>
      </c>
      <c r="C7" s="108">
        <v>0.37145228299758304</v>
      </c>
      <c r="D7" s="108">
        <v>0.64735986495511033</v>
      </c>
      <c r="E7" s="108">
        <v>0.35264013504488967</v>
      </c>
    </row>
    <row r="9" spans="1:13" x14ac:dyDescent="0.25">
      <c r="A9" s="93" t="s">
        <v>114</v>
      </c>
      <c r="H9" s="93"/>
    </row>
    <row r="10" spans="1:13" s="16" customFormat="1" ht="14.25" thickBot="1" x14ac:dyDescent="0.3">
      <c r="A10" s="263" t="s">
        <v>105</v>
      </c>
      <c r="B10" s="264" t="s">
        <v>113</v>
      </c>
      <c r="C10" s="264" t="s">
        <v>115</v>
      </c>
      <c r="D10" s="264" t="s">
        <v>116</v>
      </c>
      <c r="E10" s="264" t="s">
        <v>117</v>
      </c>
      <c r="F10" s="264" t="s">
        <v>118</v>
      </c>
      <c r="H10" s="263" t="s">
        <v>106</v>
      </c>
      <c r="I10" s="264" t="s">
        <v>113</v>
      </c>
      <c r="J10" s="264" t="s">
        <v>115</v>
      </c>
      <c r="K10" s="264" t="s">
        <v>116</v>
      </c>
      <c r="L10" s="264" t="s">
        <v>117</v>
      </c>
      <c r="M10" s="264" t="s">
        <v>118</v>
      </c>
    </row>
    <row r="11" spans="1:13" x14ac:dyDescent="0.25">
      <c r="A11" s="15" t="s">
        <v>2</v>
      </c>
      <c r="B11" s="103">
        <v>2.1303696358672109E-3</v>
      </c>
      <c r="C11" s="103">
        <v>3.8113759283677014E-3</v>
      </c>
      <c r="D11" s="103">
        <v>2.2014777398864278E-2</v>
      </c>
      <c r="E11" s="103">
        <v>0.10274402659599532</v>
      </c>
      <c r="F11" s="103">
        <v>0.86929945044090551</v>
      </c>
      <c r="H11" s="15" t="s">
        <v>2</v>
      </c>
      <c r="I11" s="103">
        <v>3.2157669372654403E-3</v>
      </c>
      <c r="J11" s="103">
        <v>8.645214032496195E-3</v>
      </c>
      <c r="K11" s="103">
        <v>7.4272049970208337E-2</v>
      </c>
      <c r="L11" s="103">
        <v>0.30357591270976553</v>
      </c>
      <c r="M11" s="103">
        <v>0.61029105635026448</v>
      </c>
    </row>
    <row r="12" spans="1:13" x14ac:dyDescent="0.25">
      <c r="A12" s="60" t="s">
        <v>54</v>
      </c>
      <c r="B12" s="105">
        <v>1.8776198370960541E-2</v>
      </c>
      <c r="C12" s="105">
        <v>2.1810510895501848E-2</v>
      </c>
      <c r="D12" s="105">
        <v>4.1421952766581539E-2</v>
      </c>
      <c r="E12" s="105">
        <v>1.6473090979873609E-2</v>
      </c>
      <c r="F12" s="105">
        <v>0.90151824698708238</v>
      </c>
      <c r="H12" s="60" t="s">
        <v>54</v>
      </c>
      <c r="I12" s="105">
        <v>2.0400617324859072E-4</v>
      </c>
      <c r="J12" s="105">
        <v>1.6234954650274046E-3</v>
      </c>
      <c r="K12" s="105">
        <v>1.9479444037877164E-3</v>
      </c>
      <c r="L12" s="105">
        <v>3.6246608016559474E-4</v>
      </c>
      <c r="M12" s="105">
        <v>1.8449632710859649E-2</v>
      </c>
    </row>
    <row r="13" spans="1:13" x14ac:dyDescent="0.25">
      <c r="A13" s="15" t="s">
        <v>4</v>
      </c>
      <c r="B13" s="103">
        <v>1.1728637985291491E-2</v>
      </c>
      <c r="C13" s="103">
        <v>8.0174735592404098E-3</v>
      </c>
      <c r="D13" s="103">
        <v>3.305335050488955E-3</v>
      </c>
      <c r="E13" s="103">
        <v>2.8046943440969037E-3</v>
      </c>
      <c r="F13" s="103">
        <v>0.9741438590608823</v>
      </c>
      <c r="H13" s="15" t="s">
        <v>4</v>
      </c>
      <c r="I13" s="103">
        <v>4.803793549832461E-4</v>
      </c>
      <c r="J13" s="103">
        <v>6.0119878140677658E-4</v>
      </c>
      <c r="K13" s="103">
        <v>1.3630958891797074E-4</v>
      </c>
      <c r="L13" s="103">
        <v>5.1996198520786251E-5</v>
      </c>
      <c r="M13" s="103">
        <v>2.035448642620739E-2</v>
      </c>
    </row>
    <row r="14" spans="1:13" x14ac:dyDescent="0.25">
      <c r="A14" s="17" t="s">
        <v>112</v>
      </c>
      <c r="B14" s="102">
        <v>3.2738071491961057E-3</v>
      </c>
      <c r="C14" s="102">
        <v>4.7239134965095311E-3</v>
      </c>
      <c r="D14" s="102">
        <v>2.1779096573288491E-2</v>
      </c>
      <c r="E14" s="102">
        <v>9.4184293172901515E-2</v>
      </c>
      <c r="F14" s="102">
        <v>0.87603888960810439</v>
      </c>
      <c r="H14" s="17"/>
      <c r="I14" s="102">
        <v>3.9001524654972775E-3</v>
      </c>
      <c r="J14" s="102">
        <v>1.0869908278930376E-2</v>
      </c>
      <c r="K14" s="102">
        <v>7.6356303962913999E-2</v>
      </c>
      <c r="L14" s="102">
        <v>0.30399037498845188</v>
      </c>
      <c r="M14" s="102">
        <v>0.64909517548733153</v>
      </c>
    </row>
    <row r="16" spans="1:13" ht="14.25" thickBot="1" x14ac:dyDescent="0.3">
      <c r="A16" s="263" t="s">
        <v>107</v>
      </c>
      <c r="B16" s="264" t="s">
        <v>40</v>
      </c>
      <c r="C16" s="126"/>
    </row>
    <row r="17" spans="1:11" ht="15" x14ac:dyDescent="0.25">
      <c r="A17" s="15" t="s">
        <v>108</v>
      </c>
      <c r="B17" s="103">
        <v>0.8284099141072806</v>
      </c>
      <c r="C17" s="126"/>
      <c r="I17" s="127"/>
    </row>
    <row r="18" spans="1:11" ht="15" x14ac:dyDescent="0.25">
      <c r="A18" s="15" t="s">
        <v>109</v>
      </c>
      <c r="B18" s="103">
        <v>6.7663120588682985E-2</v>
      </c>
      <c r="C18" s="126"/>
      <c r="H18" s="129"/>
      <c r="I18" s="127"/>
    </row>
    <row r="19" spans="1:11" ht="15" x14ac:dyDescent="0.25">
      <c r="A19" s="15" t="s">
        <v>110</v>
      </c>
      <c r="B19" s="103">
        <v>5.474501570062771E-2</v>
      </c>
      <c r="C19" s="126"/>
      <c r="H19" s="129"/>
      <c r="I19" s="127"/>
      <c r="K19" s="103"/>
    </row>
    <row r="20" spans="1:11" ht="15" x14ac:dyDescent="0.25">
      <c r="A20" s="15" t="s">
        <v>111</v>
      </c>
      <c r="B20" s="103">
        <v>4.9181949603408756E-2</v>
      </c>
      <c r="F20" s="103"/>
      <c r="H20" s="129"/>
      <c r="I20" s="127"/>
      <c r="K20" s="103"/>
    </row>
    <row r="21" spans="1:11" ht="15" x14ac:dyDescent="0.25">
      <c r="A21" s="131" t="s">
        <v>112</v>
      </c>
      <c r="B21" s="132">
        <v>1</v>
      </c>
      <c r="H21" s="129"/>
      <c r="I21" s="127"/>
    </row>
    <row r="22" spans="1:11" ht="15" x14ac:dyDescent="0.25">
      <c r="H22" s="130"/>
      <c r="I22" s="128"/>
    </row>
    <row r="25" spans="1:11" x14ac:dyDescent="0.25">
      <c r="C25" s="126"/>
      <c r="H25" s="133"/>
    </row>
    <row r="26" spans="1:11" x14ac:dyDescent="0.25">
      <c r="H26" s="103"/>
    </row>
  </sheetData>
  <mergeCells count="3">
    <mergeCell ref="B2:C2"/>
    <mergeCell ref="D2:E2"/>
    <mergeCell ref="A2:A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8"/>
  <sheetViews>
    <sheetView showGridLines="0" zoomScaleNormal="100" workbookViewId="0">
      <pane xSplit="2" ySplit="5" topLeftCell="C6" activePane="bottomRight" state="frozen"/>
      <selection pane="topRight" activeCell="C1" sqref="C1"/>
      <selection pane="bottomLeft" activeCell="A7" sqref="A7"/>
      <selection pane="bottomRight" activeCell="P5" sqref="P5"/>
    </sheetView>
  </sheetViews>
  <sheetFormatPr baseColWidth="10" defaultColWidth="3.140625" defaultRowHeight="14.25" outlineLevelCol="1" x14ac:dyDescent="0.3"/>
  <cols>
    <col min="1" max="1" width="5" style="43" customWidth="1"/>
    <col min="2" max="2" width="39" style="153" bestFit="1" customWidth="1"/>
    <col min="3" max="3" width="6.140625" style="209" bestFit="1" customWidth="1" outlineLevel="1"/>
    <col min="4" max="4" width="5" style="209" bestFit="1" customWidth="1" outlineLevel="1"/>
    <col min="5" max="5" width="9.140625" style="209" bestFit="1" customWidth="1" outlineLevel="1"/>
    <col min="6" max="7" width="6.140625" style="209" bestFit="1" customWidth="1" outlineLevel="1"/>
    <col min="8" max="8" width="9.140625" style="209" bestFit="1" customWidth="1" outlineLevel="1"/>
    <col min="9" max="10" width="6.140625" style="153" bestFit="1" customWidth="1" outlineLevel="1"/>
    <col min="11" max="11" width="9.140625" style="153" bestFit="1" customWidth="1" outlineLevel="1"/>
    <col min="12" max="13" width="6.140625" style="153" bestFit="1" customWidth="1"/>
    <col min="14" max="14" width="9.140625" style="153" bestFit="1" customWidth="1"/>
    <col min="15" max="16" width="6.140625" style="153" bestFit="1" customWidth="1"/>
    <col min="17" max="17" width="9.140625" style="153" bestFit="1" customWidth="1"/>
    <col min="18" max="19" width="3.140625" style="153"/>
    <col min="20" max="20" width="7.28515625" style="153" bestFit="1" customWidth="1"/>
    <col min="21" max="16384" width="3.140625" style="153"/>
  </cols>
  <sheetData>
    <row r="2" spans="1:24" x14ac:dyDescent="0.3">
      <c r="B2" s="48" t="s">
        <v>119</v>
      </c>
    </row>
    <row r="3" spans="1:24" x14ac:dyDescent="0.3">
      <c r="B3" s="48"/>
    </row>
    <row r="4" spans="1:24" x14ac:dyDescent="0.3">
      <c r="B4" s="210"/>
      <c r="C4" s="277" t="s">
        <v>41</v>
      </c>
      <c r="D4" s="277"/>
      <c r="E4" s="277"/>
      <c r="F4" s="277" t="s">
        <v>121</v>
      </c>
      <c r="G4" s="277"/>
      <c r="H4" s="277"/>
      <c r="I4" s="277" t="s">
        <v>122</v>
      </c>
      <c r="J4" s="277"/>
      <c r="K4" s="277"/>
      <c r="L4" s="277" t="s">
        <v>123</v>
      </c>
      <c r="M4" s="277"/>
      <c r="N4" s="277"/>
      <c r="O4" s="277" t="s">
        <v>40</v>
      </c>
      <c r="P4" s="277"/>
      <c r="Q4" s="277"/>
    </row>
    <row r="5" spans="1:24" ht="18.75" customHeight="1" thickBot="1" x14ac:dyDescent="0.35">
      <c r="A5" s="135"/>
      <c r="B5" s="211"/>
      <c r="C5" s="212" t="s">
        <v>2</v>
      </c>
      <c r="D5" s="212" t="s">
        <v>54</v>
      </c>
      <c r="E5" s="212" t="s">
        <v>4</v>
      </c>
      <c r="F5" s="212" t="s">
        <v>2</v>
      </c>
      <c r="G5" s="212" t="s">
        <v>54</v>
      </c>
      <c r="H5" s="212" t="s">
        <v>4</v>
      </c>
      <c r="I5" s="212" t="s">
        <v>2</v>
      </c>
      <c r="J5" s="212" t="s">
        <v>54</v>
      </c>
      <c r="K5" s="212" t="s">
        <v>4</v>
      </c>
      <c r="L5" s="212" t="s">
        <v>2</v>
      </c>
      <c r="M5" s="212" t="s">
        <v>54</v>
      </c>
      <c r="N5" s="212" t="s">
        <v>4</v>
      </c>
      <c r="O5" s="212" t="s">
        <v>2</v>
      </c>
      <c r="P5" s="212" t="s">
        <v>54</v>
      </c>
      <c r="Q5" s="212" t="s">
        <v>4</v>
      </c>
    </row>
    <row r="6" spans="1:24" x14ac:dyDescent="0.3">
      <c r="A6" s="135"/>
      <c r="B6" s="153" t="s">
        <v>23</v>
      </c>
      <c r="C6" s="213">
        <v>-4.8000000000000001E-2</v>
      </c>
      <c r="D6" s="213" t="s">
        <v>1</v>
      </c>
      <c r="E6" s="213" t="s">
        <v>1</v>
      </c>
      <c r="F6" s="213">
        <v>-3.1E-2</v>
      </c>
      <c r="G6" s="213">
        <v>-4.5999999999999999E-2</v>
      </c>
      <c r="H6" s="213">
        <v>-3.0000000000000001E-3</v>
      </c>
      <c r="I6" s="213">
        <v>-5.0000000000000001E-4</v>
      </c>
      <c r="J6" s="213">
        <v>-5.259414067069923E-2</v>
      </c>
      <c r="K6" s="213">
        <v>3.5999999999999997E-2</v>
      </c>
      <c r="L6" s="213">
        <v>-0.06</v>
      </c>
      <c r="M6" s="213">
        <v>-6.4000000000000001E-2</v>
      </c>
      <c r="N6" s="213">
        <v>0.02</v>
      </c>
      <c r="O6" s="213">
        <v>-2.5999999999999999E-2</v>
      </c>
      <c r="P6" s="213">
        <v>-6.7000000000000004E-2</v>
      </c>
      <c r="Q6" s="213">
        <v>9.7000000000000003E-2</v>
      </c>
    </row>
    <row r="7" spans="1:24" x14ac:dyDescent="0.3">
      <c r="A7" s="135"/>
      <c r="B7" s="214" t="s">
        <v>24</v>
      </c>
      <c r="C7" s="215">
        <v>2.1999999999999999E-2</v>
      </c>
      <c r="D7" s="215" t="s">
        <v>1</v>
      </c>
      <c r="E7" s="215" t="s">
        <v>1</v>
      </c>
      <c r="F7" s="215">
        <v>3.1E-2</v>
      </c>
      <c r="G7" s="215">
        <v>3.2000000000000001E-2</v>
      </c>
      <c r="H7" s="215">
        <v>8.0000000000000002E-3</v>
      </c>
      <c r="I7" s="215">
        <v>3.4000000000000002E-2</v>
      </c>
      <c r="J7" s="215">
        <v>9.227359929482315E-3</v>
      </c>
      <c r="K7" s="215">
        <v>-8.0000000000000002E-3</v>
      </c>
      <c r="L7" s="215">
        <v>-7.0000000000000007E-2</v>
      </c>
      <c r="M7" s="215">
        <v>-4.3999999999999997E-2</v>
      </c>
      <c r="N7" s="215">
        <v>5.0000000000000001E-3</v>
      </c>
      <c r="O7" s="215">
        <v>-6.7000000000000004E-2</v>
      </c>
      <c r="P7" s="215">
        <v>-9.4E-2</v>
      </c>
      <c r="Q7" s="215">
        <v>3.2000000000000002E-3</v>
      </c>
      <c r="R7" s="216"/>
      <c r="S7" s="216"/>
      <c r="T7" s="216"/>
      <c r="U7" s="216"/>
      <c r="V7" s="216"/>
      <c r="W7" s="216"/>
      <c r="X7" s="216"/>
    </row>
    <row r="8" spans="1:24" x14ac:dyDescent="0.3">
      <c r="A8" s="135"/>
      <c r="B8" s="153" t="s">
        <v>120</v>
      </c>
      <c r="C8" s="213">
        <v>9.7000000000000003E-2</v>
      </c>
      <c r="D8" s="213" t="s">
        <v>1</v>
      </c>
      <c r="E8" s="213" t="s">
        <v>1</v>
      </c>
      <c r="F8" s="213">
        <v>9.4E-2</v>
      </c>
      <c r="G8" s="213">
        <v>6.2E-2</v>
      </c>
      <c r="H8" s="213">
        <v>5.6000000000000001E-2</v>
      </c>
      <c r="I8" s="213">
        <v>9.5000000000000001E-2</v>
      </c>
      <c r="J8" s="213">
        <v>7.4793089619927047E-2</v>
      </c>
      <c r="K8" s="213">
        <v>6.7000000000000004E-2</v>
      </c>
      <c r="L8" s="213">
        <v>9.2999999999999999E-2</v>
      </c>
      <c r="M8" s="213">
        <v>6.8000000000000005E-2</v>
      </c>
      <c r="N8" s="213">
        <v>5.5E-2</v>
      </c>
      <c r="O8" s="213">
        <v>9.5000000000000001E-2</v>
      </c>
      <c r="P8" s="213">
        <v>7.2999999999999995E-2</v>
      </c>
      <c r="Q8" s="213">
        <v>6.3899999999999998E-2</v>
      </c>
    </row>
    <row r="16" spans="1:24" x14ac:dyDescent="0.3">
      <c r="T16" s="217"/>
    </row>
    <row r="17" spans="20:20" x14ac:dyDescent="0.3">
      <c r="T17" s="217"/>
    </row>
    <row r="18" spans="20:20" x14ac:dyDescent="0.3">
      <c r="T18" s="218"/>
    </row>
  </sheetData>
  <mergeCells count="5">
    <mergeCell ref="C4:E4"/>
    <mergeCell ref="F4:H4"/>
    <mergeCell ref="I4:K4"/>
    <mergeCell ref="L4:N4"/>
    <mergeCell ref="O4:Q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7"/>
  <sheetViews>
    <sheetView showGridLines="0" zoomScale="80" zoomScaleNormal="80" workbookViewId="0">
      <pane xSplit="2" ySplit="5" topLeftCell="C28" activePane="bottomRight" state="frozen"/>
      <selection pane="topRight" activeCell="C1" sqref="C1"/>
      <selection pane="bottomLeft" activeCell="A6" sqref="A6"/>
      <selection pane="bottomRight" activeCell="J43" sqref="J43"/>
    </sheetView>
  </sheetViews>
  <sheetFormatPr baseColWidth="10" defaultColWidth="11.42578125" defaultRowHeight="16.5" x14ac:dyDescent="0.3"/>
  <cols>
    <col min="1" max="1" width="5" style="169" customWidth="1"/>
    <col min="2" max="2" width="56.85546875" style="169" customWidth="1"/>
    <col min="3" max="3" width="18.140625" style="169" bestFit="1" customWidth="1"/>
    <col min="4" max="4" width="19" style="169" bestFit="1" customWidth="1"/>
    <col min="5" max="5" width="14.28515625" style="169" customWidth="1"/>
    <col min="6" max="16384" width="11.42578125" style="169"/>
  </cols>
  <sheetData>
    <row r="2" spans="2:7" ht="18.75" x14ac:dyDescent="0.3">
      <c r="B2" s="170" t="s">
        <v>19</v>
      </c>
      <c r="C2" s="219"/>
      <c r="D2" s="220"/>
    </row>
    <row r="3" spans="2:7" x14ac:dyDescent="0.3">
      <c r="B3" s="221" t="s">
        <v>53</v>
      </c>
      <c r="C3" s="222"/>
      <c r="D3" s="220"/>
    </row>
    <row r="4" spans="2:7" x14ac:dyDescent="0.3">
      <c r="B4" s="223"/>
      <c r="C4" s="224"/>
      <c r="D4" s="220"/>
    </row>
    <row r="5" spans="2:7" s="171" customFormat="1" x14ac:dyDescent="0.3">
      <c r="B5" s="31"/>
      <c r="C5" s="266" t="s">
        <v>140</v>
      </c>
      <c r="D5" s="266" t="s">
        <v>139</v>
      </c>
      <c r="E5" s="265" t="s">
        <v>42</v>
      </c>
    </row>
    <row r="6" spans="2:7" s="171" customFormat="1" x14ac:dyDescent="0.3">
      <c r="B6" s="123" t="s">
        <v>124</v>
      </c>
      <c r="C6" s="124">
        <v>175019.96100000001</v>
      </c>
      <c r="D6" s="124">
        <v>136000.28899999999</v>
      </c>
      <c r="E6" s="125">
        <f>+C6/D6-1</f>
        <v>0.28690874326009719</v>
      </c>
      <c r="G6" s="225"/>
    </row>
    <row r="7" spans="2:7" s="171" customFormat="1" x14ac:dyDescent="0.3">
      <c r="B7" s="121" t="s">
        <v>125</v>
      </c>
      <c r="C7" s="33">
        <v>135084.49400000001</v>
      </c>
      <c r="D7" s="33">
        <v>8883.4650000000001</v>
      </c>
      <c r="E7" s="122">
        <f t="shared" ref="E7:E19" si="0">+C7/D7-1</f>
        <v>14.206284259576641</v>
      </c>
      <c r="G7" s="225"/>
    </row>
    <row r="8" spans="2:7" s="171" customFormat="1" x14ac:dyDescent="0.3">
      <c r="B8" s="32" t="s">
        <v>126</v>
      </c>
      <c r="C8" s="33">
        <v>32.582999999999998</v>
      </c>
      <c r="D8" s="33">
        <v>91983.145999999993</v>
      </c>
      <c r="E8" s="34">
        <f t="shared" si="0"/>
        <v>-0.99964577206350391</v>
      </c>
      <c r="G8" s="225"/>
    </row>
    <row r="9" spans="2:7" s="171" customFormat="1" x14ac:dyDescent="0.3">
      <c r="B9" s="32" t="s">
        <v>127</v>
      </c>
      <c r="C9" s="33">
        <v>4174.7610000000004</v>
      </c>
      <c r="D9" s="33">
        <v>76.516999999999996</v>
      </c>
      <c r="E9" s="34">
        <f t="shared" si="0"/>
        <v>53.559914790177352</v>
      </c>
      <c r="G9" s="225"/>
    </row>
    <row r="10" spans="2:7" s="171" customFormat="1" x14ac:dyDescent="0.3">
      <c r="B10" s="32" t="s">
        <v>128</v>
      </c>
      <c r="C10" s="33">
        <v>28850.312000000002</v>
      </c>
      <c r="D10" s="33">
        <v>25687.274000000001</v>
      </c>
      <c r="E10" s="34">
        <f t="shared" si="0"/>
        <v>0.12313638263055871</v>
      </c>
      <c r="G10" s="225"/>
    </row>
    <row r="11" spans="2:7" s="171" customFormat="1" x14ac:dyDescent="0.3">
      <c r="B11" s="32" t="s">
        <v>129</v>
      </c>
      <c r="C11" s="33">
        <v>1225.877</v>
      </c>
      <c r="D11" s="33">
        <v>3811.4479999999999</v>
      </c>
      <c r="E11" s="34">
        <f t="shared" si="0"/>
        <v>-0.67836974294283958</v>
      </c>
      <c r="G11" s="225"/>
    </row>
    <row r="12" spans="2:7" s="171" customFormat="1" x14ac:dyDescent="0.3">
      <c r="B12" s="32" t="s">
        <v>130</v>
      </c>
      <c r="C12" s="33">
        <v>5651.9340000000002</v>
      </c>
      <c r="D12" s="33">
        <v>5558.4390000000003</v>
      </c>
      <c r="E12" s="34">
        <f t="shared" si="0"/>
        <v>1.6820369891618725E-2</v>
      </c>
      <c r="G12" s="225"/>
    </row>
    <row r="13" spans="2:7" s="171" customFormat="1" x14ac:dyDescent="0.3">
      <c r="B13" s="123" t="s">
        <v>131</v>
      </c>
      <c r="C13" s="124">
        <v>3671646.3670000001</v>
      </c>
      <c r="D13" s="124">
        <v>3668441.969</v>
      </c>
      <c r="E13" s="125">
        <f t="shared" si="0"/>
        <v>8.7350379999984185E-4</v>
      </c>
      <c r="G13" s="225"/>
    </row>
    <row r="14" spans="2:7" s="171" customFormat="1" x14ac:dyDescent="0.3">
      <c r="B14" s="32" t="s">
        <v>132</v>
      </c>
      <c r="C14" s="33">
        <v>5287.9669999999996</v>
      </c>
      <c r="D14" s="33">
        <v>5234.8059999999996</v>
      </c>
      <c r="E14" s="34">
        <f t="shared" si="0"/>
        <v>1.0155295153249311E-2</v>
      </c>
      <c r="G14" s="225"/>
    </row>
    <row r="15" spans="2:7" s="171" customFormat="1" x14ac:dyDescent="0.3">
      <c r="B15" s="32" t="s">
        <v>133</v>
      </c>
      <c r="C15" s="33">
        <v>379.22800000000001</v>
      </c>
      <c r="D15" s="33">
        <v>402.87400000000002</v>
      </c>
      <c r="E15" s="34">
        <f t="shared" si="0"/>
        <v>-5.8693288720542913E-2</v>
      </c>
      <c r="G15" s="225"/>
    </row>
    <row r="16" spans="2:7" s="171" customFormat="1" x14ac:dyDescent="0.3">
      <c r="B16" s="32" t="s">
        <v>134</v>
      </c>
      <c r="C16" s="33">
        <v>0</v>
      </c>
      <c r="D16" s="33">
        <v>0</v>
      </c>
      <c r="E16" s="34" t="e">
        <f t="shared" si="0"/>
        <v>#DIV/0!</v>
      </c>
      <c r="G16" s="225"/>
    </row>
    <row r="17" spans="2:7" s="171" customFormat="1" x14ac:dyDescent="0.3">
      <c r="B17" s="32" t="s">
        <v>135</v>
      </c>
      <c r="C17" s="33">
        <v>3612883.4819999998</v>
      </c>
      <c r="D17" s="33">
        <v>3605593.267</v>
      </c>
      <c r="E17" s="34">
        <f t="shared" si="0"/>
        <v>2.0219182975305117E-3</v>
      </c>
      <c r="G17" s="225"/>
    </row>
    <row r="18" spans="2:7" s="171" customFormat="1" x14ac:dyDescent="0.3">
      <c r="B18" s="32" t="s">
        <v>136</v>
      </c>
      <c r="C18" s="33">
        <v>53095.69</v>
      </c>
      <c r="D18" s="33">
        <v>57211.021999999997</v>
      </c>
      <c r="E18" s="34">
        <f t="shared" si="0"/>
        <v>-7.1932502796401621E-2</v>
      </c>
      <c r="G18" s="225"/>
    </row>
    <row r="19" spans="2:7" s="171" customFormat="1" x14ac:dyDescent="0.3">
      <c r="B19" s="118" t="s">
        <v>137</v>
      </c>
      <c r="C19" s="119">
        <v>3846666.3280000002</v>
      </c>
      <c r="D19" s="119">
        <v>3804442.2579999999</v>
      </c>
      <c r="E19" s="120">
        <f t="shared" si="0"/>
        <v>1.1098622908840561E-2</v>
      </c>
      <c r="G19" s="225"/>
    </row>
    <row r="20" spans="2:7" s="208" customFormat="1" x14ac:dyDescent="0.3">
      <c r="B20" s="35"/>
      <c r="C20" s="35"/>
      <c r="D20" s="35"/>
      <c r="E20" s="35"/>
    </row>
    <row r="21" spans="2:7" x14ac:dyDescent="0.3">
      <c r="B21" s="36"/>
      <c r="C21" s="266" t="s">
        <v>140</v>
      </c>
      <c r="D21" s="266" t="s">
        <v>139</v>
      </c>
      <c r="E21" s="265" t="s">
        <v>42</v>
      </c>
    </row>
    <row r="22" spans="2:7" x14ac:dyDescent="0.3">
      <c r="B22" s="123" t="s">
        <v>141</v>
      </c>
      <c r="C22" s="124">
        <v>100732.584</v>
      </c>
      <c r="D22" s="124">
        <v>89743.668999999994</v>
      </c>
      <c r="E22" s="125">
        <f>+C22/D22-1</f>
        <v>0.1224478018610986</v>
      </c>
      <c r="G22" s="225"/>
    </row>
    <row r="23" spans="2:7" x14ac:dyDescent="0.3">
      <c r="B23" s="32" t="s">
        <v>142</v>
      </c>
      <c r="C23" s="33">
        <v>2740.1889999999999</v>
      </c>
      <c r="D23" s="33">
        <v>1925.9349999999999</v>
      </c>
      <c r="E23" s="34">
        <f t="shared" ref="E23:E46" si="1">+C23/D23-1</f>
        <v>0.42278373880738451</v>
      </c>
      <c r="G23" s="225"/>
    </row>
    <row r="24" spans="2:7" x14ac:dyDescent="0.3">
      <c r="B24" s="32" t="s">
        <v>143</v>
      </c>
      <c r="C24" s="33">
        <v>5481.7579999999998</v>
      </c>
      <c r="D24" s="33">
        <v>5371.3680000000004</v>
      </c>
      <c r="E24" s="34">
        <f t="shared" si="1"/>
        <v>2.0551561538885377E-2</v>
      </c>
      <c r="G24" s="225"/>
    </row>
    <row r="25" spans="2:7" x14ac:dyDescent="0.3">
      <c r="B25" s="32" t="s">
        <v>144</v>
      </c>
      <c r="C25" s="33">
        <v>24254.865000000002</v>
      </c>
      <c r="D25" s="33">
        <v>29282.862000000001</v>
      </c>
      <c r="E25" s="34">
        <f t="shared" si="1"/>
        <v>-0.17170442561249644</v>
      </c>
      <c r="G25" s="225"/>
    </row>
    <row r="26" spans="2:7" x14ac:dyDescent="0.3">
      <c r="B26" s="32" t="s">
        <v>145</v>
      </c>
      <c r="C26" s="33">
        <v>484.96899999999999</v>
      </c>
      <c r="D26" s="33">
        <v>1960.213</v>
      </c>
      <c r="E26" s="34">
        <f t="shared" si="1"/>
        <v>-0.75259372323313845</v>
      </c>
      <c r="G26" s="225"/>
    </row>
    <row r="27" spans="2:7" x14ac:dyDescent="0.3">
      <c r="B27" s="32" t="s">
        <v>146</v>
      </c>
      <c r="C27" s="33">
        <v>684.54100000000005</v>
      </c>
      <c r="D27" s="33">
        <v>570.00699999999995</v>
      </c>
      <c r="E27" s="34">
        <f t="shared" si="1"/>
        <v>0.20093437449013796</v>
      </c>
      <c r="G27" s="225"/>
    </row>
    <row r="28" spans="2:7" x14ac:dyDescent="0.3">
      <c r="B28" s="32" t="s">
        <v>147</v>
      </c>
      <c r="C28" s="33">
        <v>19231.116999999998</v>
      </c>
      <c r="D28" s="33">
        <v>12122.723</v>
      </c>
      <c r="E28" s="34">
        <f t="shared" si="1"/>
        <v>0.58636941551827904</v>
      </c>
      <c r="G28" s="225"/>
    </row>
    <row r="29" spans="2:7" x14ac:dyDescent="0.3">
      <c r="B29" s="32" t="s">
        <v>148</v>
      </c>
      <c r="C29" s="33">
        <v>1040.385</v>
      </c>
      <c r="D29" s="33">
        <v>1536.0409999999999</v>
      </c>
      <c r="E29" s="34">
        <f t="shared" si="1"/>
        <v>-0.32268409502090112</v>
      </c>
      <c r="G29" s="225"/>
    </row>
    <row r="30" spans="2:7" x14ac:dyDescent="0.3">
      <c r="B30" s="32" t="s">
        <v>149</v>
      </c>
      <c r="C30" s="33">
        <v>46814.76</v>
      </c>
      <c r="D30" s="33">
        <v>36974.519999999997</v>
      </c>
      <c r="E30" s="34">
        <f t="shared" si="1"/>
        <v>0.26613570642702067</v>
      </c>
      <c r="G30" s="225"/>
    </row>
    <row r="31" spans="2:7" x14ac:dyDescent="0.3">
      <c r="B31" s="123" t="s">
        <v>150</v>
      </c>
      <c r="C31" s="124">
        <v>1183643.702</v>
      </c>
      <c r="D31" s="124">
        <v>1177165.5930000001</v>
      </c>
      <c r="E31" s="125">
        <f t="shared" si="1"/>
        <v>5.5031416467843375E-3</v>
      </c>
      <c r="G31" s="225"/>
    </row>
    <row r="32" spans="2:7" x14ac:dyDescent="0.3">
      <c r="B32" s="32" t="s">
        <v>151</v>
      </c>
      <c r="C32" s="33">
        <v>548122.16700000002</v>
      </c>
      <c r="D32" s="33">
        <v>542729.57999999996</v>
      </c>
      <c r="E32" s="34">
        <f t="shared" si="1"/>
        <v>9.9360477090635335E-3</v>
      </c>
      <c r="G32" s="225"/>
    </row>
    <row r="33" spans="2:7" x14ac:dyDescent="0.3">
      <c r="B33" s="32" t="s">
        <v>152</v>
      </c>
      <c r="C33" s="33">
        <v>60642.332000000002</v>
      </c>
      <c r="D33" s="33">
        <v>60067.125999999997</v>
      </c>
      <c r="E33" s="34">
        <f t="shared" si="1"/>
        <v>9.5760532974393797E-3</v>
      </c>
      <c r="G33" s="225"/>
    </row>
    <row r="34" spans="2:7" x14ac:dyDescent="0.3">
      <c r="B34" s="32" t="s">
        <v>153</v>
      </c>
      <c r="C34" s="33">
        <v>0</v>
      </c>
      <c r="D34" s="33">
        <v>7.827</v>
      </c>
      <c r="E34" s="34">
        <f t="shared" si="1"/>
        <v>-1</v>
      </c>
      <c r="G34" s="225"/>
    </row>
    <row r="35" spans="2:7" x14ac:dyDescent="0.3">
      <c r="B35" s="32" t="s">
        <v>154</v>
      </c>
      <c r="C35" s="33">
        <v>565090.38600000006</v>
      </c>
      <c r="D35" s="33">
        <v>564727.67200000002</v>
      </c>
      <c r="E35" s="34">
        <f t="shared" si="1"/>
        <v>6.4228125870902097E-4</v>
      </c>
      <c r="G35" s="225"/>
    </row>
    <row r="36" spans="2:7" x14ac:dyDescent="0.3">
      <c r="B36" s="32" t="s">
        <v>155</v>
      </c>
      <c r="C36" s="33">
        <v>9788.8169999999991</v>
      </c>
      <c r="D36" s="33">
        <v>9633.3880000000008</v>
      </c>
      <c r="E36" s="34">
        <f t="shared" si="1"/>
        <v>1.6134406711325155E-2</v>
      </c>
      <c r="G36" s="225"/>
    </row>
    <row r="37" spans="2:7" x14ac:dyDescent="0.3">
      <c r="B37" s="118" t="s">
        <v>156</v>
      </c>
      <c r="C37" s="119">
        <v>1284376.2860000001</v>
      </c>
      <c r="D37" s="119">
        <v>1266909.2620000001</v>
      </c>
      <c r="E37" s="120">
        <f t="shared" si="1"/>
        <v>1.3787115244880077E-2</v>
      </c>
      <c r="G37" s="225"/>
    </row>
    <row r="38" spans="2:7" x14ac:dyDescent="0.3">
      <c r="B38" s="32" t="s">
        <v>157</v>
      </c>
      <c r="C38" s="33">
        <v>707171.245</v>
      </c>
      <c r="D38" s="33">
        <v>707171.245</v>
      </c>
      <c r="E38" s="34">
        <f t="shared" si="1"/>
        <v>0</v>
      </c>
      <c r="G38" s="225"/>
    </row>
    <row r="39" spans="2:7" x14ac:dyDescent="0.3">
      <c r="B39" s="32" t="s">
        <v>158</v>
      </c>
      <c r="C39" s="33">
        <v>1499707.794</v>
      </c>
      <c r="D39" s="33">
        <v>1474128.865</v>
      </c>
      <c r="E39" s="34">
        <f t="shared" si="1"/>
        <v>1.7351894808735002E-2</v>
      </c>
      <c r="G39" s="225"/>
    </row>
    <row r="40" spans="2:7" x14ac:dyDescent="0.3">
      <c r="B40" s="32" t="s">
        <v>159</v>
      </c>
      <c r="C40" s="33">
        <v>317985.8</v>
      </c>
      <c r="D40" s="33">
        <v>317985.8</v>
      </c>
      <c r="E40" s="34">
        <f t="shared" si="1"/>
        <v>0</v>
      </c>
      <c r="G40" s="225"/>
    </row>
    <row r="41" spans="2:7" x14ac:dyDescent="0.3">
      <c r="B41" s="32" t="s">
        <v>160</v>
      </c>
      <c r="C41" s="33">
        <v>31527.212</v>
      </c>
      <c r="D41" s="33">
        <v>32840.978000000003</v>
      </c>
      <c r="E41" s="34">
        <f t="shared" si="1"/>
        <v>-4.000386346594198E-2</v>
      </c>
      <c r="G41" s="225"/>
    </row>
    <row r="42" spans="2:7" x14ac:dyDescent="0.3">
      <c r="B42" s="123" t="s">
        <v>161</v>
      </c>
      <c r="C42" s="124">
        <v>2556392.051</v>
      </c>
      <c r="D42" s="124">
        <v>2532126.8879999998</v>
      </c>
      <c r="E42" s="125">
        <f t="shared" si="1"/>
        <v>9.5829174734469724E-3</v>
      </c>
      <c r="G42" s="225"/>
    </row>
    <row r="43" spans="2:7" x14ac:dyDescent="0.3">
      <c r="B43" s="38" t="s">
        <v>162</v>
      </c>
      <c r="C43" s="33">
        <v>5897.991</v>
      </c>
      <c r="D43" s="33">
        <v>5406.1080000000002</v>
      </c>
      <c r="E43" s="39">
        <f t="shared" si="1"/>
        <v>9.0986528571016301E-2</v>
      </c>
      <c r="G43" s="225"/>
    </row>
    <row r="44" spans="2:7" x14ac:dyDescent="0.3">
      <c r="B44" s="118" t="s">
        <v>163</v>
      </c>
      <c r="C44" s="119">
        <v>2562290.0419999999</v>
      </c>
      <c r="D44" s="119">
        <v>2537532.9959999998</v>
      </c>
      <c r="E44" s="120">
        <f t="shared" si="1"/>
        <v>9.7563444648898212E-3</v>
      </c>
      <c r="G44" s="225"/>
    </row>
    <row r="45" spans="2:7" x14ac:dyDescent="0.3">
      <c r="B45" s="40"/>
      <c r="C45" s="41"/>
      <c r="D45" s="41"/>
      <c r="E45" s="42"/>
      <c r="G45" s="225"/>
    </row>
    <row r="46" spans="2:7" x14ac:dyDescent="0.3">
      <c r="B46" s="118" t="s">
        <v>164</v>
      </c>
      <c r="C46" s="119">
        <v>3846666.3280000002</v>
      </c>
      <c r="D46" s="119">
        <v>3804442.2579999999</v>
      </c>
      <c r="E46" s="120">
        <f t="shared" si="1"/>
        <v>1.1098622908840561E-2</v>
      </c>
      <c r="G46" s="225"/>
    </row>
    <row r="47" spans="2:7" x14ac:dyDescent="0.3">
      <c r="B47" s="226"/>
      <c r="C47" s="226"/>
      <c r="D47" s="226"/>
      <c r="E47" s="226"/>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G17" sqref="G17"/>
    </sheetView>
  </sheetViews>
  <sheetFormatPr baseColWidth="10" defaultRowHeight="14.25" x14ac:dyDescent="0.3"/>
  <cols>
    <col min="1" max="1" width="53" style="43" bestFit="1" customWidth="1"/>
    <col min="2" max="2" width="14.140625" style="43" bestFit="1" customWidth="1"/>
    <col min="3" max="3" width="16.5703125" style="43" customWidth="1"/>
    <col min="4" max="4" width="12.28515625" style="43" bestFit="1" customWidth="1"/>
    <col min="5" max="16384" width="11.42578125" style="43"/>
  </cols>
  <sheetData>
    <row r="1" spans="1:3" x14ac:dyDescent="0.3">
      <c r="A1" s="37"/>
      <c r="B1" s="267" t="s">
        <v>140</v>
      </c>
      <c r="C1" s="267" t="s">
        <v>139</v>
      </c>
    </row>
    <row r="2" spans="1:3" x14ac:dyDescent="0.3">
      <c r="A2" s="49" t="s">
        <v>165</v>
      </c>
      <c r="B2" s="160">
        <v>550862.35600000003</v>
      </c>
      <c r="C2" s="160">
        <v>544655.51500000001</v>
      </c>
    </row>
    <row r="3" spans="1:3" x14ac:dyDescent="0.3">
      <c r="A3" s="50" t="s">
        <v>166</v>
      </c>
      <c r="B3" s="159">
        <v>13.8</v>
      </c>
      <c r="C3" s="159">
        <v>14.2</v>
      </c>
    </row>
    <row r="4" spans="1:3" x14ac:dyDescent="0.3">
      <c r="A4" s="49" t="s">
        <v>167</v>
      </c>
      <c r="B4" s="160">
        <v>135117.07700000002</v>
      </c>
      <c r="C4" s="160">
        <v>100866.61099999999</v>
      </c>
    </row>
    <row r="5" spans="1:3" x14ac:dyDescent="0.3">
      <c r="A5" s="50" t="s">
        <v>168</v>
      </c>
      <c r="B5" s="161">
        <v>415745.27899999998</v>
      </c>
      <c r="C5" s="161">
        <v>443788.90400000004</v>
      </c>
    </row>
    <row r="6" spans="1:3" x14ac:dyDescent="0.3">
      <c r="A6" s="158" t="s">
        <v>169</v>
      </c>
      <c r="B6" s="162">
        <v>2.0711622968379615</v>
      </c>
      <c r="C6" s="162">
        <v>2.1355499839081156</v>
      </c>
    </row>
    <row r="7" spans="1:3" x14ac:dyDescent="0.3">
      <c r="A7" s="163"/>
      <c r="B7" s="164"/>
      <c r="C7" s="164"/>
    </row>
    <row r="8" spans="1:3" x14ac:dyDescent="0.3">
      <c r="A8" s="37" t="s">
        <v>170</v>
      </c>
      <c r="B8" s="267" t="s">
        <v>140</v>
      </c>
      <c r="C8" s="267" t="s">
        <v>139</v>
      </c>
    </row>
    <row r="9" spans="1:3" x14ac:dyDescent="0.3">
      <c r="A9" s="49" t="s">
        <v>171</v>
      </c>
      <c r="B9" s="165">
        <v>0.50126108479018161</v>
      </c>
      <c r="C9" s="165">
        <v>0.49926809385220705</v>
      </c>
    </row>
    <row r="10" spans="1:3" x14ac:dyDescent="0.3">
      <c r="A10" s="50" t="s">
        <v>172</v>
      </c>
      <c r="B10" s="166">
        <v>1.7374711741733937</v>
      </c>
      <c r="C10" s="166">
        <v>1.5154304533727052</v>
      </c>
    </row>
    <row r="11" spans="1:3" x14ac:dyDescent="0.3">
      <c r="A11" s="49" t="s">
        <v>173</v>
      </c>
      <c r="B11" s="165">
        <v>0.33389334464780229</v>
      </c>
      <c r="C11" s="165">
        <v>0.33300788291264954</v>
      </c>
    </row>
    <row r="12" spans="1:3" x14ac:dyDescent="0.3">
      <c r="A12" s="50" t="s">
        <v>174</v>
      </c>
      <c r="B12" s="166">
        <v>9.2163148495473038E-3</v>
      </c>
      <c r="C12" s="166">
        <v>9.6951982705055957E-3</v>
      </c>
    </row>
    <row r="13" spans="1:3" x14ac:dyDescent="0.3">
      <c r="A13" s="49" t="s">
        <v>175</v>
      </c>
      <c r="B13" s="165">
        <v>1.383609482879925E-2</v>
      </c>
      <c r="C13" s="165">
        <v>1.4535701430540136E-2</v>
      </c>
    </row>
    <row r="14" spans="1:3" x14ac:dyDescent="0.3">
      <c r="A14" s="167" t="s">
        <v>176</v>
      </c>
      <c r="B14" s="168">
        <v>2.0711622968379615</v>
      </c>
      <c r="C14" s="168">
        <v>2.1355499839081156</v>
      </c>
    </row>
    <row r="15" spans="1:3" x14ac:dyDescent="0.3">
      <c r="A15" s="163"/>
      <c r="B15" s="164"/>
      <c r="C15" s="16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MAIN FIGURES</vt:lpstr>
      <vt:lpstr>IS</vt:lpstr>
      <vt:lpstr>NOI &amp; FFO</vt:lpstr>
      <vt:lpstr>BUSINESS PERFORMANCE</vt:lpstr>
      <vt:lpstr>GLA BY CATEGORY</vt:lpstr>
      <vt:lpstr>REVENUES</vt:lpstr>
      <vt:lpstr>SSS, SSR, OC </vt:lpstr>
      <vt:lpstr>BS</vt:lpstr>
      <vt:lpstr>CAPITAL STRUCTURE</vt:lpstr>
      <vt:lpstr>CF</vt:lpstr>
      <vt:lpstr>SSS, SSR, C.Ocup</vt:lpstr>
      <vt:lpstr>EXCHANGE RATES, IFRS16</vt:lpstr>
    </vt:vector>
  </TitlesOfParts>
  <Company>Cencosud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Maldonado, Diego</dc:creator>
  <cp:lastModifiedBy>Nacif Alvarez, Natalia</cp:lastModifiedBy>
  <cp:lastPrinted>2019-11-14T12:14:14Z</cp:lastPrinted>
  <dcterms:created xsi:type="dcterms:W3CDTF">2019-08-28T13:47:31Z</dcterms:created>
  <dcterms:modified xsi:type="dcterms:W3CDTF">2020-05-14T17:16:28Z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