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Resultados Trimestrales\4Q19\Press Release\Investor Kit\"/>
    </mc:Choice>
  </mc:AlternateContent>
  <bookViews>
    <workbookView xWindow="0" yWindow="0" windowWidth="20400" windowHeight="7065" tabRatio="732"/>
  </bookViews>
  <sheets>
    <sheet name="Income Statement" sheetId="1" r:id="rId1"/>
    <sheet name="NOI &amp; FFO Reconciliation" sheetId="3" r:id="rId2"/>
    <sheet name="Business Performance 4Q19" sheetId="4" r:id="rId3"/>
    <sheet name="Business Performance 2019" sheetId="11" r:id="rId4"/>
    <sheet name="Balance Sheet" sheetId="5" r:id="rId5"/>
    <sheet name="Cash Flow" sheetId="7" r:id="rId6"/>
    <sheet name="SSS, SSR, C.Ocup" sheetId="8" r:id="rId7"/>
    <sheet name="IFRS 16" sheetId="9" r:id="rId8"/>
    <sheet name="Financial Ratios"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 localSheetId="3">#REF!</definedName>
    <definedName name="\0" localSheetId="6">#REF!</definedName>
    <definedName name="\0">#REF!</definedName>
    <definedName name="\a" localSheetId="3">#REF!</definedName>
    <definedName name="\a" localSheetId="6">#REF!</definedName>
    <definedName name="\a">#REF!</definedName>
    <definedName name="_1.A" localSheetId="3">#REF!</definedName>
    <definedName name="_1.A" localSheetId="6">#REF!</definedName>
    <definedName name="_1.A">#REF!</definedName>
    <definedName name="_1.B" localSheetId="3">#REF!</definedName>
    <definedName name="_1.B" localSheetId="6">#REF!</definedName>
    <definedName name="_1.B">#REF!</definedName>
    <definedName name="_1.C" localSheetId="3">#REF!</definedName>
    <definedName name="_1.C" localSheetId="6">#REF!</definedName>
    <definedName name="_1.C">#REF!</definedName>
    <definedName name="_1.D" localSheetId="3">#REF!</definedName>
    <definedName name="_1.D" localSheetId="6">#REF!</definedName>
    <definedName name="_1.D">#REF!</definedName>
    <definedName name="_1.E" localSheetId="3">#REF!</definedName>
    <definedName name="_1.E" localSheetId="6">#REF!</definedName>
    <definedName name="_1.E">#REF!</definedName>
    <definedName name="_1.F" localSheetId="3">#REF!</definedName>
    <definedName name="_1.F" localSheetId="6">#REF!</definedName>
    <definedName name="_1.F">#REF!</definedName>
    <definedName name="_10R" localSheetId="3">#REF!</definedName>
    <definedName name="_10R" localSheetId="6">#REF!</definedName>
    <definedName name="_10R">#REF!</definedName>
    <definedName name="_10S" localSheetId="3">#REF!</definedName>
    <definedName name="_10S" localSheetId="6">#REF!</definedName>
    <definedName name="_10S">#REF!</definedName>
    <definedName name="_10T" localSheetId="3">#REF!</definedName>
    <definedName name="_10T" localSheetId="6">#REF!</definedName>
    <definedName name="_10T">#REF!</definedName>
    <definedName name="_10U" localSheetId="3">#REF!</definedName>
    <definedName name="_10U" localSheetId="6">#REF!</definedName>
    <definedName name="_10U">#REF!</definedName>
    <definedName name="_10V" localSheetId="3">#REF!</definedName>
    <definedName name="_10V" localSheetId="6">#REF!</definedName>
    <definedName name="_10V">#REF!</definedName>
    <definedName name="_10W" localSheetId="3">#REF!</definedName>
    <definedName name="_10W" localSheetId="6">#REF!</definedName>
    <definedName name="_10W">#REF!</definedName>
    <definedName name="_10Z" localSheetId="3">#REF!</definedName>
    <definedName name="_10Z" localSheetId="6">#REF!</definedName>
    <definedName name="_10Z">#REF!</definedName>
    <definedName name="_11CT" localSheetId="3">#REF!</definedName>
    <definedName name="_11CT" localSheetId="6">#REF!</definedName>
    <definedName name="_11CT">#REF!</definedName>
    <definedName name="_11S" localSheetId="3">#REF!</definedName>
    <definedName name="_11S" localSheetId="6">#REF!</definedName>
    <definedName name="_11S">#REF!</definedName>
    <definedName name="_11T" localSheetId="3">#REF!</definedName>
    <definedName name="_11T" localSheetId="6">#REF!</definedName>
    <definedName name="_11T">#REF!</definedName>
    <definedName name="_11U" localSheetId="3">#REF!</definedName>
    <definedName name="_11U" localSheetId="6">#REF!</definedName>
    <definedName name="_11U">#REF!</definedName>
    <definedName name="_11V" localSheetId="3">#REF!</definedName>
    <definedName name="_11V" localSheetId="6">#REF!</definedName>
    <definedName name="_11V">#REF!</definedName>
    <definedName name="_11W" localSheetId="3">#REF!</definedName>
    <definedName name="_11W" localSheetId="6">#REF!</definedName>
    <definedName name="_11W">#REF!</definedName>
    <definedName name="_11Z" localSheetId="3">#REF!</definedName>
    <definedName name="_11Z" localSheetId="6">#REF!</definedName>
    <definedName name="_11Z">#REF!</definedName>
    <definedName name="_12S" localSheetId="3">#REF!</definedName>
    <definedName name="_12S" localSheetId="6">#REF!</definedName>
    <definedName name="_12S">#REF!</definedName>
    <definedName name="_12T" localSheetId="3">#REF!</definedName>
    <definedName name="_12T" localSheetId="6">#REF!</definedName>
    <definedName name="_12T">#REF!</definedName>
    <definedName name="_12U" localSheetId="3">#REF!</definedName>
    <definedName name="_12U" localSheetId="6">#REF!</definedName>
    <definedName name="_12U">#REF!</definedName>
    <definedName name="_12V" localSheetId="3">#REF!</definedName>
    <definedName name="_12V" localSheetId="6">#REF!</definedName>
    <definedName name="_12V">#REF!</definedName>
    <definedName name="_12W" localSheetId="3">#REF!</definedName>
    <definedName name="_12W" localSheetId="6">#REF!</definedName>
    <definedName name="_12W">#REF!</definedName>
    <definedName name="_12Z" localSheetId="3">#REF!</definedName>
    <definedName name="_12Z" localSheetId="6">#REF!</definedName>
    <definedName name="_12Z">#REF!</definedName>
    <definedName name="_13S" localSheetId="3">#REF!</definedName>
    <definedName name="_13S" localSheetId="6">#REF!</definedName>
    <definedName name="_13S">#REF!</definedName>
    <definedName name="_13T" localSheetId="3">#REF!</definedName>
    <definedName name="_13T" localSheetId="6">#REF!</definedName>
    <definedName name="_13T">#REF!</definedName>
    <definedName name="_13U" localSheetId="3">#REF!</definedName>
    <definedName name="_13U" localSheetId="6">#REF!</definedName>
    <definedName name="_13U">#REF!</definedName>
    <definedName name="_13V" localSheetId="3">#REF!</definedName>
    <definedName name="_13V" localSheetId="6">#REF!</definedName>
    <definedName name="_13V">#REF!</definedName>
    <definedName name="_13W" localSheetId="3">#REF!</definedName>
    <definedName name="_13W" localSheetId="6">#REF!</definedName>
    <definedName name="_13W">#REF!</definedName>
    <definedName name="_13Z" localSheetId="3">#REF!</definedName>
    <definedName name="_13Z" localSheetId="6">#REF!</definedName>
    <definedName name="_13Z">#REF!</definedName>
    <definedName name="_1A" localSheetId="3">#REF!</definedName>
    <definedName name="_1A" localSheetId="6">#REF!</definedName>
    <definedName name="_1A">#REF!</definedName>
    <definedName name="_1CT" localSheetId="3">#REF!</definedName>
    <definedName name="_1CT" localSheetId="6">#REF!</definedName>
    <definedName name="_1CT">#REF!</definedName>
    <definedName name="_1IMP" localSheetId="3">#REF!</definedName>
    <definedName name="_1IMP" localSheetId="6">#REF!</definedName>
    <definedName name="_1IMP">#REF!</definedName>
    <definedName name="_1INV" localSheetId="3">#REF!</definedName>
    <definedName name="_1INV" localSheetId="6">#REF!</definedName>
    <definedName name="_1INV">#REF!</definedName>
    <definedName name="_1MIN" localSheetId="3">#REF!</definedName>
    <definedName name="_1MIN" localSheetId="6">#REF!</definedName>
    <definedName name="_1MIN">#REF!</definedName>
    <definedName name="_1S" localSheetId="3">#REF!</definedName>
    <definedName name="_1S" localSheetId="6">#REF!</definedName>
    <definedName name="_1S">#REF!</definedName>
    <definedName name="_1T" localSheetId="3">#REF!</definedName>
    <definedName name="_1T" localSheetId="6">#REF!</definedName>
    <definedName name="_1T">#REF!</definedName>
    <definedName name="_1U" localSheetId="3">#REF!</definedName>
    <definedName name="_1U" localSheetId="6">#REF!</definedName>
    <definedName name="_1U">#REF!</definedName>
    <definedName name="_1V" localSheetId="3">#REF!</definedName>
    <definedName name="_1V" localSheetId="6">#REF!</definedName>
    <definedName name="_1V">#REF!</definedName>
    <definedName name="_1W" localSheetId="3">#REF!</definedName>
    <definedName name="_1W" localSheetId="6">#REF!</definedName>
    <definedName name="_1W">#REF!</definedName>
    <definedName name="_1Z" localSheetId="3">#REF!</definedName>
    <definedName name="_1Z" localSheetId="6">#REF!</definedName>
    <definedName name="_1Z">#REF!</definedName>
    <definedName name="_2.A" localSheetId="3">#REF!</definedName>
    <definedName name="_2.A" localSheetId="6">#REF!</definedName>
    <definedName name="_2.A">#REF!</definedName>
    <definedName name="_2.B" localSheetId="3">#REF!</definedName>
    <definedName name="_2.B" localSheetId="6">#REF!</definedName>
    <definedName name="_2.B">#REF!</definedName>
    <definedName name="_2.C" localSheetId="3">#REF!</definedName>
    <definedName name="_2.C" localSheetId="6">#REF!</definedName>
    <definedName name="_2.C">#REF!</definedName>
    <definedName name="_2.D" localSheetId="3">#REF!</definedName>
    <definedName name="_2.D" localSheetId="6">#REF!</definedName>
    <definedName name="_2.D">#REF!</definedName>
    <definedName name="_2.E" localSheetId="3">#REF!</definedName>
    <definedName name="_2.E" localSheetId="6">#REF!</definedName>
    <definedName name="_2.E">#REF!</definedName>
    <definedName name="_2.F" localSheetId="3">#REF!</definedName>
    <definedName name="_2.F" localSheetId="6">#REF!</definedName>
    <definedName name="_2.F">#REF!</definedName>
    <definedName name="_21CT" localSheetId="3">#REF!</definedName>
    <definedName name="_21CT" localSheetId="6">#REF!</definedName>
    <definedName name="_21CT">#REF!</definedName>
    <definedName name="_2B" localSheetId="3">#REF!</definedName>
    <definedName name="_2B" localSheetId="6">#REF!</definedName>
    <definedName name="_2B">#REF!</definedName>
    <definedName name="_2CT" localSheetId="3">#REF!</definedName>
    <definedName name="_2CT" localSheetId="6">#REF!</definedName>
    <definedName name="_2CT">#REF!</definedName>
    <definedName name="_2IMP" localSheetId="3">#REF!</definedName>
    <definedName name="_2IMP" localSheetId="6">#REF!</definedName>
    <definedName name="_2IMP">#REF!</definedName>
    <definedName name="_2INV" localSheetId="3">#REF!</definedName>
    <definedName name="_2INV" localSheetId="6">#REF!</definedName>
    <definedName name="_2INV">#REF!</definedName>
    <definedName name="_2MIN" localSheetId="3">#REF!</definedName>
    <definedName name="_2MIN" localSheetId="6">#REF!</definedName>
    <definedName name="_2MIN">#REF!</definedName>
    <definedName name="_2R" localSheetId="3">#REF!</definedName>
    <definedName name="_2R" localSheetId="6">#REF!</definedName>
    <definedName name="_2R">#REF!</definedName>
    <definedName name="_2S" localSheetId="3">#REF!</definedName>
    <definedName name="_2S" localSheetId="6">#REF!</definedName>
    <definedName name="_2S">#REF!</definedName>
    <definedName name="_2T" localSheetId="3">#REF!</definedName>
    <definedName name="_2T" localSheetId="6">#REF!</definedName>
    <definedName name="_2T">#REF!</definedName>
    <definedName name="_2U" localSheetId="3">#REF!</definedName>
    <definedName name="_2U" localSheetId="6">#REF!</definedName>
    <definedName name="_2U">#REF!</definedName>
    <definedName name="_2V" localSheetId="3">#REF!</definedName>
    <definedName name="_2V" localSheetId="6">#REF!</definedName>
    <definedName name="_2V">#REF!</definedName>
    <definedName name="_2W" localSheetId="3">#REF!</definedName>
    <definedName name="_2W" localSheetId="6">#REF!</definedName>
    <definedName name="_2W">#REF!</definedName>
    <definedName name="_2Z" localSheetId="3">#REF!</definedName>
    <definedName name="_2Z" localSheetId="6">#REF!</definedName>
    <definedName name="_2Z">#REF!</definedName>
    <definedName name="_3.A" localSheetId="3">#REF!</definedName>
    <definedName name="_3.A" localSheetId="6">#REF!</definedName>
    <definedName name="_3.A">#REF!</definedName>
    <definedName name="_3.B" localSheetId="3">#REF!</definedName>
    <definedName name="_3.B" localSheetId="6">#REF!</definedName>
    <definedName name="_3.B">#REF!</definedName>
    <definedName name="_3.C" localSheetId="3">#REF!</definedName>
    <definedName name="_3.C" localSheetId="6">#REF!</definedName>
    <definedName name="_3.C">#REF!</definedName>
    <definedName name="_3.D" localSheetId="3">#REF!</definedName>
    <definedName name="_3.D" localSheetId="6">#REF!</definedName>
    <definedName name="_3.D">#REF!</definedName>
    <definedName name="_3.E" localSheetId="3">#REF!</definedName>
    <definedName name="_3.E" localSheetId="6">#REF!</definedName>
    <definedName name="_3.E">#REF!</definedName>
    <definedName name="_3.F" localSheetId="3">#REF!</definedName>
    <definedName name="_3.F" localSheetId="6">#REF!</definedName>
    <definedName name="_3.F">#REF!</definedName>
    <definedName name="_31CT" localSheetId="3">#REF!</definedName>
    <definedName name="_31CT" localSheetId="6">#REF!</definedName>
    <definedName name="_31CT">#REF!</definedName>
    <definedName name="_32CT" localSheetId="3">#REF!</definedName>
    <definedName name="_32CT" localSheetId="6">#REF!</definedName>
    <definedName name="_32CT">#REF!</definedName>
    <definedName name="_3C" localSheetId="3">#REF!</definedName>
    <definedName name="_3C" localSheetId="6">#REF!</definedName>
    <definedName name="_3C">#REF!</definedName>
    <definedName name="_3CT" localSheetId="3">#REF!</definedName>
    <definedName name="_3CT" localSheetId="6">#REF!</definedName>
    <definedName name="_3CT">#REF!</definedName>
    <definedName name="_3IMP" localSheetId="3">#REF!</definedName>
    <definedName name="_3IMP" localSheetId="6">#REF!</definedName>
    <definedName name="_3IMP">#REF!</definedName>
    <definedName name="_3INV" localSheetId="3">#REF!</definedName>
    <definedName name="_3INV" localSheetId="6">#REF!</definedName>
    <definedName name="_3INV">#REF!</definedName>
    <definedName name="_3MIN" localSheetId="3">#REF!</definedName>
    <definedName name="_3MIN" localSheetId="6">#REF!</definedName>
    <definedName name="_3MIN">#REF!</definedName>
    <definedName name="_3R" localSheetId="3">#REF!</definedName>
    <definedName name="_3R" localSheetId="6">#REF!</definedName>
    <definedName name="_3R">#REF!</definedName>
    <definedName name="_3S" localSheetId="3">#REF!</definedName>
    <definedName name="_3S" localSheetId="6">#REF!</definedName>
    <definedName name="_3S">#REF!</definedName>
    <definedName name="_3T" localSheetId="3">#REF!</definedName>
    <definedName name="_3T" localSheetId="6">#REF!</definedName>
    <definedName name="_3T">#REF!</definedName>
    <definedName name="_3U" localSheetId="3">#REF!</definedName>
    <definedName name="_3U" localSheetId="6">#REF!</definedName>
    <definedName name="_3U">#REF!</definedName>
    <definedName name="_3V" localSheetId="3">#REF!</definedName>
    <definedName name="_3V" localSheetId="6">#REF!</definedName>
    <definedName name="_3V">#REF!</definedName>
    <definedName name="_3W" localSheetId="3">#REF!</definedName>
    <definedName name="_3W" localSheetId="6">#REF!</definedName>
    <definedName name="_3W">#REF!</definedName>
    <definedName name="_3Z" localSheetId="3">#REF!</definedName>
    <definedName name="_3Z" localSheetId="6">#REF!</definedName>
    <definedName name="_3Z">#REF!</definedName>
    <definedName name="_4.A" localSheetId="3">#REF!</definedName>
    <definedName name="_4.A" localSheetId="6">#REF!</definedName>
    <definedName name="_4.A">#REF!</definedName>
    <definedName name="_4.B" localSheetId="3">#REF!</definedName>
    <definedName name="_4.B" localSheetId="6">#REF!</definedName>
    <definedName name="_4.B">#REF!</definedName>
    <definedName name="_4.C" localSheetId="3">#REF!</definedName>
    <definedName name="_4.C" localSheetId="6">#REF!</definedName>
    <definedName name="_4.C">#REF!</definedName>
    <definedName name="_4.D" localSheetId="3">#REF!</definedName>
    <definedName name="_4.D" localSheetId="6">#REF!</definedName>
    <definedName name="_4.D">#REF!</definedName>
    <definedName name="_4.E" localSheetId="3">#REF!</definedName>
    <definedName name="_4.E" localSheetId="6">#REF!</definedName>
    <definedName name="_4.E">#REF!</definedName>
    <definedName name="_4.F" localSheetId="3">#REF!</definedName>
    <definedName name="_4.F" localSheetId="6">#REF!</definedName>
    <definedName name="_4.F">#REF!</definedName>
    <definedName name="_41CT" localSheetId="3">#REF!</definedName>
    <definedName name="_41CT" localSheetId="6">#REF!</definedName>
    <definedName name="_41CT">#REF!</definedName>
    <definedName name="_42CT" localSheetId="3">#REF!</definedName>
    <definedName name="_42CT" localSheetId="6">#REF!</definedName>
    <definedName name="_42CT">#REF!</definedName>
    <definedName name="_4CT" localSheetId="3">#REF!</definedName>
    <definedName name="_4CT" localSheetId="6">#REF!</definedName>
    <definedName name="_4CT">#REF!</definedName>
    <definedName name="_4IMP" localSheetId="3">#REF!</definedName>
    <definedName name="_4IMP" localSheetId="6">#REF!</definedName>
    <definedName name="_4IMP">#REF!</definedName>
    <definedName name="_4INV" localSheetId="3">#REF!</definedName>
    <definedName name="_4INV" localSheetId="6">#REF!</definedName>
    <definedName name="_4INV">#REF!</definedName>
    <definedName name="_4MIN" localSheetId="3">#REF!</definedName>
    <definedName name="_4MIN" localSheetId="6">#REF!</definedName>
    <definedName name="_4MIN">#REF!</definedName>
    <definedName name="_4R" localSheetId="3">#REF!</definedName>
    <definedName name="_4R" localSheetId="6">#REF!</definedName>
    <definedName name="_4R">#REF!</definedName>
    <definedName name="_4S" localSheetId="3">#REF!</definedName>
    <definedName name="_4S" localSheetId="6">#REF!</definedName>
    <definedName name="_4S">#REF!</definedName>
    <definedName name="_4T" localSheetId="3">#REF!</definedName>
    <definedName name="_4T" localSheetId="6">#REF!</definedName>
    <definedName name="_4T">#REF!</definedName>
    <definedName name="_4U" localSheetId="3">#REF!</definedName>
    <definedName name="_4U" localSheetId="6">#REF!</definedName>
    <definedName name="_4U">#REF!</definedName>
    <definedName name="_4V" localSheetId="3">#REF!</definedName>
    <definedName name="_4V" localSheetId="6">#REF!</definedName>
    <definedName name="_4V">#REF!</definedName>
    <definedName name="_4W" localSheetId="3">#REF!</definedName>
    <definedName name="_4W" localSheetId="6">#REF!</definedName>
    <definedName name="_4W">#REF!</definedName>
    <definedName name="_4Z" localSheetId="3">#REF!</definedName>
    <definedName name="_4Z" localSheetId="6">#REF!</definedName>
    <definedName name="_4Z">#REF!</definedName>
    <definedName name="_5.A" localSheetId="3">#REF!</definedName>
    <definedName name="_5.A" localSheetId="6">#REF!</definedName>
    <definedName name="_5.A">#REF!</definedName>
    <definedName name="_5.B" localSheetId="3">#REF!</definedName>
    <definedName name="_5.B" localSheetId="6">#REF!</definedName>
    <definedName name="_5.B">#REF!</definedName>
    <definedName name="_5.C" localSheetId="3">#REF!</definedName>
    <definedName name="_5.C" localSheetId="6">#REF!</definedName>
    <definedName name="_5.C">#REF!</definedName>
    <definedName name="_5.D" localSheetId="3">#REF!</definedName>
    <definedName name="_5.D" localSheetId="6">#REF!</definedName>
    <definedName name="_5.D">#REF!</definedName>
    <definedName name="_5.E" localSheetId="3">#REF!</definedName>
    <definedName name="_5.E" localSheetId="6">#REF!</definedName>
    <definedName name="_5.E">#REF!</definedName>
    <definedName name="_5.F" localSheetId="3">#REF!</definedName>
    <definedName name="_5.F" localSheetId="6">#REF!</definedName>
    <definedName name="_5.F">#REF!</definedName>
    <definedName name="_51CT" localSheetId="3">#REF!</definedName>
    <definedName name="_51CT" localSheetId="6">#REF!</definedName>
    <definedName name="_51CT">#REF!</definedName>
    <definedName name="_5CT" localSheetId="3">#REF!</definedName>
    <definedName name="_5CT" localSheetId="6">#REF!</definedName>
    <definedName name="_5CT">#REF!</definedName>
    <definedName name="_5IMP" localSheetId="3">#REF!</definedName>
    <definedName name="_5IMP" localSheetId="6">#REF!</definedName>
    <definedName name="_5IMP">#REF!</definedName>
    <definedName name="_5INV" localSheetId="3">#REF!</definedName>
    <definedName name="_5INV" localSheetId="6">#REF!</definedName>
    <definedName name="_5INV">#REF!</definedName>
    <definedName name="_5MIN" localSheetId="3">#REF!</definedName>
    <definedName name="_5MIN" localSheetId="6">#REF!</definedName>
    <definedName name="_5MIN">#REF!</definedName>
    <definedName name="_5R" localSheetId="3">#REF!</definedName>
    <definedName name="_5R" localSheetId="6">#REF!</definedName>
    <definedName name="_5R">#REF!</definedName>
    <definedName name="_5S" localSheetId="3">#REF!</definedName>
    <definedName name="_5S" localSheetId="6">#REF!</definedName>
    <definedName name="_5S">#REF!</definedName>
    <definedName name="_5T" localSheetId="3">#REF!</definedName>
    <definedName name="_5T" localSheetId="6">#REF!</definedName>
    <definedName name="_5T">#REF!</definedName>
    <definedName name="_5U" localSheetId="3">#REF!</definedName>
    <definedName name="_5U" localSheetId="6">#REF!</definedName>
    <definedName name="_5U">#REF!</definedName>
    <definedName name="_5V" localSheetId="3">#REF!</definedName>
    <definedName name="_5V" localSheetId="6">#REF!</definedName>
    <definedName name="_5V">#REF!</definedName>
    <definedName name="_5W" localSheetId="3">#REF!</definedName>
    <definedName name="_5W" localSheetId="6">#REF!</definedName>
    <definedName name="_5W">#REF!</definedName>
    <definedName name="_5Z" localSheetId="3">#REF!</definedName>
    <definedName name="_5Z" localSheetId="6">#REF!</definedName>
    <definedName name="_5Z">#REF!</definedName>
    <definedName name="_6.A" localSheetId="3">#REF!</definedName>
    <definedName name="_6.A" localSheetId="6">#REF!</definedName>
    <definedName name="_6.A">#REF!</definedName>
    <definedName name="_6.B" localSheetId="3">#REF!</definedName>
    <definedName name="_6.B" localSheetId="6">#REF!</definedName>
    <definedName name="_6.B">#REF!</definedName>
    <definedName name="_6.C" localSheetId="3">#REF!</definedName>
    <definedName name="_6.C" localSheetId="6">#REF!</definedName>
    <definedName name="_6.C">#REF!</definedName>
    <definedName name="_6.D" localSheetId="3">#REF!</definedName>
    <definedName name="_6.D" localSheetId="6">#REF!</definedName>
    <definedName name="_6.D">#REF!</definedName>
    <definedName name="_6.E" localSheetId="3">#REF!</definedName>
    <definedName name="_6.E" localSheetId="6">#REF!</definedName>
    <definedName name="_6.E">#REF!</definedName>
    <definedName name="_6.F" localSheetId="3">#REF!</definedName>
    <definedName name="_6.F" localSheetId="6">#REF!</definedName>
    <definedName name="_6.F">#REF!</definedName>
    <definedName name="_61CT" localSheetId="3">#REF!</definedName>
    <definedName name="_61CT" localSheetId="6">#REF!</definedName>
    <definedName name="_61CT">#REF!</definedName>
    <definedName name="_6CT" localSheetId="3">#REF!</definedName>
    <definedName name="_6CT" localSheetId="6">#REF!</definedName>
    <definedName name="_6CT">#REF!</definedName>
    <definedName name="_6IMP" localSheetId="3">#REF!</definedName>
    <definedName name="_6IMP" localSheetId="6">#REF!</definedName>
    <definedName name="_6IMP">#REF!</definedName>
    <definedName name="_6INV" localSheetId="3">#REF!</definedName>
    <definedName name="_6INV" localSheetId="6">#REF!</definedName>
    <definedName name="_6INV">#REF!</definedName>
    <definedName name="_6MIN" localSheetId="3">#REF!</definedName>
    <definedName name="_6MIN" localSheetId="6">#REF!</definedName>
    <definedName name="_6MIN">#REF!</definedName>
    <definedName name="_6R" localSheetId="3">#REF!</definedName>
    <definedName name="_6R" localSheetId="6">#REF!</definedName>
    <definedName name="_6R">#REF!</definedName>
    <definedName name="_6S" localSheetId="3">#REF!</definedName>
    <definedName name="_6S" localSheetId="6">#REF!</definedName>
    <definedName name="_6S">#REF!</definedName>
    <definedName name="_6T" localSheetId="3">#REF!</definedName>
    <definedName name="_6T" localSheetId="6">#REF!</definedName>
    <definedName name="_6T">#REF!</definedName>
    <definedName name="_6U" localSheetId="3">#REF!</definedName>
    <definedName name="_6U" localSheetId="6">#REF!</definedName>
    <definedName name="_6U">#REF!</definedName>
    <definedName name="_6V" localSheetId="3">#REF!</definedName>
    <definedName name="_6V" localSheetId="6">#REF!</definedName>
    <definedName name="_6V">#REF!</definedName>
    <definedName name="_6W" localSheetId="3">#REF!</definedName>
    <definedName name="_6W" localSheetId="6">#REF!</definedName>
    <definedName name="_6W">#REF!</definedName>
    <definedName name="_6Z" localSheetId="3">#REF!</definedName>
    <definedName name="_6Z" localSheetId="6">#REF!</definedName>
    <definedName name="_6Z">#REF!</definedName>
    <definedName name="_71CT" localSheetId="3">#REF!</definedName>
    <definedName name="_71CT" localSheetId="6">#REF!</definedName>
    <definedName name="_71CT">#REF!</definedName>
    <definedName name="_7CT" localSheetId="3">#REF!</definedName>
    <definedName name="_7CT" localSheetId="6">#REF!</definedName>
    <definedName name="_7CT">#REF!</definedName>
    <definedName name="_7R" localSheetId="3">#REF!</definedName>
    <definedName name="_7R" localSheetId="6">#REF!</definedName>
    <definedName name="_7R">#REF!</definedName>
    <definedName name="_7S" localSheetId="3">#REF!</definedName>
    <definedName name="_7S" localSheetId="6">#REF!</definedName>
    <definedName name="_7S">#REF!</definedName>
    <definedName name="_7T" localSheetId="3">#REF!</definedName>
    <definedName name="_7T" localSheetId="6">#REF!</definedName>
    <definedName name="_7T">#REF!</definedName>
    <definedName name="_7U" localSheetId="3">#REF!</definedName>
    <definedName name="_7U" localSheetId="6">#REF!</definedName>
    <definedName name="_7U">#REF!</definedName>
    <definedName name="_7V" localSheetId="3">#REF!</definedName>
    <definedName name="_7V" localSheetId="6">#REF!</definedName>
    <definedName name="_7V">#REF!</definedName>
    <definedName name="_7W" localSheetId="3">#REF!</definedName>
    <definedName name="_7W" localSheetId="6">#REF!</definedName>
    <definedName name="_7W">#REF!</definedName>
    <definedName name="_7Z" localSheetId="3">#REF!</definedName>
    <definedName name="_7Z" localSheetId="6">#REF!</definedName>
    <definedName name="_7Z">#REF!</definedName>
    <definedName name="_81CT" localSheetId="3">#REF!</definedName>
    <definedName name="_81CT" localSheetId="6">#REF!</definedName>
    <definedName name="_81CT">#REF!</definedName>
    <definedName name="_82CT" localSheetId="3">#REF!</definedName>
    <definedName name="_82CT" localSheetId="6">#REF!</definedName>
    <definedName name="_82CT">#REF!</definedName>
    <definedName name="_8CT" localSheetId="3">#REF!</definedName>
    <definedName name="_8CT" localSheetId="6">#REF!</definedName>
    <definedName name="_8CT">#REF!</definedName>
    <definedName name="_8R" localSheetId="3">#REF!</definedName>
    <definedName name="_8R" localSheetId="6">#REF!</definedName>
    <definedName name="_8R">#REF!</definedName>
    <definedName name="_8S" localSheetId="3">#REF!</definedName>
    <definedName name="_8S" localSheetId="6">#REF!</definedName>
    <definedName name="_8S">#REF!</definedName>
    <definedName name="_8T" localSheetId="3">#REF!</definedName>
    <definedName name="_8T" localSheetId="6">#REF!</definedName>
    <definedName name="_8T">#REF!</definedName>
    <definedName name="_8U" localSheetId="3">#REF!</definedName>
    <definedName name="_8U" localSheetId="6">#REF!</definedName>
    <definedName name="_8U">#REF!</definedName>
    <definedName name="_8V" localSheetId="3">#REF!</definedName>
    <definedName name="_8V" localSheetId="6">#REF!</definedName>
    <definedName name="_8V">#REF!</definedName>
    <definedName name="_8W" localSheetId="3">#REF!</definedName>
    <definedName name="_8W" localSheetId="6">#REF!</definedName>
    <definedName name="_8W">#REF!</definedName>
    <definedName name="_8Z" localSheetId="3">#REF!</definedName>
    <definedName name="_8Z" localSheetId="6">#REF!</definedName>
    <definedName name="_8Z">#REF!</definedName>
    <definedName name="_91CT" localSheetId="3">#REF!</definedName>
    <definedName name="_91CT" localSheetId="6">#REF!</definedName>
    <definedName name="_91CT">#REF!</definedName>
    <definedName name="_92CT" localSheetId="3">#REF!</definedName>
    <definedName name="_92CT" localSheetId="6">#REF!</definedName>
    <definedName name="_92CT">#REF!</definedName>
    <definedName name="_9CT" localSheetId="3">#REF!</definedName>
    <definedName name="_9CT" localSheetId="6">#REF!</definedName>
    <definedName name="_9CT">#REF!</definedName>
    <definedName name="_9R" localSheetId="3">#REF!</definedName>
    <definedName name="_9R" localSheetId="6">#REF!</definedName>
    <definedName name="_9R">#REF!</definedName>
    <definedName name="_9S" localSheetId="3">#REF!</definedName>
    <definedName name="_9S" localSheetId="6">#REF!</definedName>
    <definedName name="_9S">#REF!</definedName>
    <definedName name="_9T" localSheetId="3">#REF!</definedName>
    <definedName name="_9T" localSheetId="6">#REF!</definedName>
    <definedName name="_9T">#REF!</definedName>
    <definedName name="_9U" localSheetId="3">#REF!</definedName>
    <definedName name="_9U" localSheetId="6">#REF!</definedName>
    <definedName name="_9U">#REF!</definedName>
    <definedName name="_9V" localSheetId="3">#REF!</definedName>
    <definedName name="_9V" localSheetId="6">#REF!</definedName>
    <definedName name="_9V">#REF!</definedName>
    <definedName name="_9W" localSheetId="3">#REF!</definedName>
    <definedName name="_9W" localSheetId="6">#REF!</definedName>
    <definedName name="_9W">#REF!</definedName>
    <definedName name="_9Z" localSheetId="3">#REF!</definedName>
    <definedName name="_9Z" localSheetId="6">#REF!</definedName>
    <definedName name="_9Z">#REF!</definedName>
    <definedName name="_ACC2" localSheetId="3">#REF!</definedName>
    <definedName name="_ACC2" localSheetId="6">#REF!</definedName>
    <definedName name="_ACC2">#REF!</definedName>
    <definedName name="_ACC3" localSheetId="3">#REF!</definedName>
    <definedName name="_ACC3" localSheetId="6">#REF!</definedName>
    <definedName name="_ACC3">#REF!</definedName>
    <definedName name="_ACC4" localSheetId="3">#REF!</definedName>
    <definedName name="_ACC4" localSheetId="6">#REF!</definedName>
    <definedName name="_ACC4">#REF!</definedName>
    <definedName name="_ACC5" localSheetId="3">#REF!</definedName>
    <definedName name="_ACC5" localSheetId="6">#REF!</definedName>
    <definedName name="_ACC5">#REF!</definedName>
    <definedName name="_b1" localSheetId="3" hidden="1">#REF!</definedName>
    <definedName name="_b1" localSheetId="6" hidden="1">#REF!</definedName>
    <definedName name="_b1" hidden="1">#REF!</definedName>
    <definedName name="_b3" localSheetId="3" hidden="1">#REF!</definedName>
    <definedName name="_b3" localSheetId="6" hidden="1">#REF!</definedName>
    <definedName name="_b3" hidden="1">#REF!</definedName>
    <definedName name="_b4"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7"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7" hidden="1">{#N/A,#N/A,FALSE,"BB GG - ERP";#N/A,#N/A,FALSE,"G&amp;P Mens - ERP";#N/A,#N/A,FALSE,"G&amp;P Acum -ERP";#N/A,#N/A,FALSE,"GPA Mens Ajust - ERP"}</definedName>
    <definedName name="_b6" hidden="1">{#N/A,#N/A,FALSE,"BB GG - ERP";#N/A,#N/A,FALSE,"G&amp;P Mens - ERP";#N/A,#N/A,FALSE,"G&amp;P Acum -ERP";#N/A,#N/A,FALSE,"GPA Mens Ajust - ERP"}</definedName>
    <definedName name="_b8" localSheetId="7"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3">#REF!</definedName>
    <definedName name="_CAP1" localSheetId="7">#REF!</definedName>
    <definedName name="_CAP1" localSheetId="6">#REF!</definedName>
    <definedName name="_CAP1">#REF!</definedName>
    <definedName name="_CAP2" localSheetId="3">#REF!</definedName>
    <definedName name="_CAP2" localSheetId="6">#REF!</definedName>
    <definedName name="_CAP2">#REF!</definedName>
    <definedName name="_CAP3" localSheetId="3">#REF!</definedName>
    <definedName name="_CAP3" localSheetId="6">#REF!</definedName>
    <definedName name="_CAP3">#REF!</definedName>
    <definedName name="_CAP4" localSheetId="3">#REF!</definedName>
    <definedName name="_CAP4" localSheetId="6">#REF!</definedName>
    <definedName name="_CAP4">#REF!</definedName>
    <definedName name="_CAP5" localSheetId="3">#REF!</definedName>
    <definedName name="_CAP5" localSheetId="6">#REF!</definedName>
    <definedName name="_CAP5">#REF!</definedName>
    <definedName name="_COR1" localSheetId="3">#REF!</definedName>
    <definedName name="_COR1" localSheetId="6">#REF!</definedName>
    <definedName name="_COR1">#REF!</definedName>
    <definedName name="_COR2" localSheetId="3">#REF!</definedName>
    <definedName name="_COR2" localSheetId="6">#REF!</definedName>
    <definedName name="_COR2">#REF!</definedName>
    <definedName name="_COR3" localSheetId="3">#REF!</definedName>
    <definedName name="_COR3" localSheetId="6">#REF!</definedName>
    <definedName name="_COR3">#REF!</definedName>
    <definedName name="_COR4" localSheetId="3">#REF!</definedName>
    <definedName name="_COR4" localSheetId="6">#REF!</definedName>
    <definedName name="_COR4">#REF!</definedName>
    <definedName name="_COR5" localSheetId="3">#REF!</definedName>
    <definedName name="_COR5" localSheetId="6">#REF!</definedName>
    <definedName name="_COR5">#REF!</definedName>
    <definedName name="_DEP2" localSheetId="3">#REF!</definedName>
    <definedName name="_DEP2" localSheetId="6">#REF!</definedName>
    <definedName name="_DEP2">#REF!</definedName>
    <definedName name="_DEP3" localSheetId="3">#REF!</definedName>
    <definedName name="_DEP3" localSheetId="6">#REF!</definedName>
    <definedName name="_DEP3">#REF!</definedName>
    <definedName name="_DEP4" localSheetId="3">#REF!</definedName>
    <definedName name="_DEP4" localSheetId="6">#REF!</definedName>
    <definedName name="_DEP4">#REF!</definedName>
    <definedName name="_DEP5" localSheetId="3">#REF!</definedName>
    <definedName name="_DEP5" localSheetId="6">#REF!</definedName>
    <definedName name="_DEP5">#REF!</definedName>
    <definedName name="_DIV2" localSheetId="3">#REF!</definedName>
    <definedName name="_DIV2" localSheetId="6">#REF!</definedName>
    <definedName name="_DIV2">#REF!</definedName>
    <definedName name="_DIV3" localSheetId="3">#REF!</definedName>
    <definedName name="_DIV3" localSheetId="6">#REF!</definedName>
    <definedName name="_DIV3">#REF!</definedName>
    <definedName name="_DIV4" localSheetId="3">#REF!</definedName>
    <definedName name="_DIV4" localSheetId="6">#REF!</definedName>
    <definedName name="_DIV4">#REF!</definedName>
    <definedName name="_DIV5" localSheetId="3">#REF!</definedName>
    <definedName name="_DIV5" localSheetId="6">#REF!</definedName>
    <definedName name="_DIV5">#REF!</definedName>
    <definedName name="_ENE01" localSheetId="3">#REF!</definedName>
    <definedName name="_ENE01" localSheetId="6">#REF!</definedName>
    <definedName name="_ENE01">#REF!</definedName>
    <definedName name="_f1" localSheetId="3" hidden="1">#REF!</definedName>
    <definedName name="_f1" localSheetId="6" hidden="1">#REF!</definedName>
    <definedName name="_f1" hidden="1">#REF!</definedName>
    <definedName name="_f2" localSheetId="3" hidden="1">#REF!</definedName>
    <definedName name="_f2" localSheetId="6" hidden="1">#REF!</definedName>
    <definedName name="_f2" hidden="1">#REF!</definedName>
    <definedName name="_f4" localSheetId="3" hidden="1">#REF!</definedName>
    <definedName name="_f4" localSheetId="6" hidden="1">#REF!</definedName>
    <definedName name="_f4" hidden="1">#REF!</definedName>
    <definedName name="_f5"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7"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7"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3" hidden="1">'[1]Statement_of E'!#REF!</definedName>
    <definedName name="_Fill" localSheetId="6" hidden="1">'[1]Statement_of E'!#REF!</definedName>
    <definedName name="_Fill" hidden="1">'[1]Statement_of E'!#REF!</definedName>
    <definedName name="_ftn1" localSheetId="0">'Income Statement'!#REF!</definedName>
    <definedName name="_ftnref1" localSheetId="0">'Income Statement'!#REF!</definedName>
    <definedName name="_IEX1" localSheetId="3">#REF!</definedName>
    <definedName name="_IEX1" localSheetId="7">#REF!</definedName>
    <definedName name="_IEX1" localSheetId="6">#REF!</definedName>
    <definedName name="_IEX1">#REF!</definedName>
    <definedName name="_IEX2" localSheetId="3">#REF!</definedName>
    <definedName name="_IEX2" localSheetId="6">#REF!</definedName>
    <definedName name="_IEX2">#REF!</definedName>
    <definedName name="_IEX3" localSheetId="3">#REF!</definedName>
    <definedName name="_IEX3" localSheetId="6">#REF!</definedName>
    <definedName name="_IEX3">#REF!</definedName>
    <definedName name="_IEX4" localSheetId="3">#REF!</definedName>
    <definedName name="_IEX4" localSheetId="6">#REF!</definedName>
    <definedName name="_IEX4">#REF!</definedName>
    <definedName name="_IEX5" localSheetId="3">#REF!</definedName>
    <definedName name="_IEX5" localSheetId="6">#REF!</definedName>
    <definedName name="_IEX5">#REF!</definedName>
    <definedName name="_IMI1" localSheetId="3">#REF!</definedName>
    <definedName name="_IMI1" localSheetId="6">#REF!</definedName>
    <definedName name="_IMI1">#REF!</definedName>
    <definedName name="_IMI2" localSheetId="3">#REF!</definedName>
    <definedName name="_IMI2" localSheetId="6">#REF!</definedName>
    <definedName name="_IMI2">#REF!</definedName>
    <definedName name="_IMI3" localSheetId="3">#REF!</definedName>
    <definedName name="_IMI3" localSheetId="6">#REF!</definedName>
    <definedName name="_IMI3">#REF!</definedName>
    <definedName name="_IMI4" localSheetId="3">#REF!</definedName>
    <definedName name="_IMI4" localSheetId="6">#REF!</definedName>
    <definedName name="_IMI4">#REF!</definedName>
    <definedName name="_IMI5" localSheetId="3">#REF!</definedName>
    <definedName name="_IMI5" localSheetId="6">#REF!</definedName>
    <definedName name="_IMI5">#REF!</definedName>
    <definedName name="_IMP1" localSheetId="3">#REF!</definedName>
    <definedName name="_IMP1" localSheetId="6">#REF!</definedName>
    <definedName name="_IMP1">#REF!</definedName>
    <definedName name="_IMP2" localSheetId="3">#REF!</definedName>
    <definedName name="_IMP2" localSheetId="6">#REF!</definedName>
    <definedName name="_IMP2">#REF!</definedName>
    <definedName name="_IMP3" localSheetId="3">#REF!</definedName>
    <definedName name="_IMP3" localSheetId="6">#REF!</definedName>
    <definedName name="_IMP3">#REF!</definedName>
    <definedName name="_IMP4" localSheetId="3">#REF!</definedName>
    <definedName name="_IMP4" localSheetId="6">#REF!</definedName>
    <definedName name="_IMP4">#REF!</definedName>
    <definedName name="_IMP5" localSheetId="3">#REF!</definedName>
    <definedName name="_IMP5" localSheetId="6">#REF!</definedName>
    <definedName name="_IMP5">#REF!</definedName>
    <definedName name="_INV1" localSheetId="3">#REF!</definedName>
    <definedName name="_INV1" localSheetId="6">#REF!</definedName>
    <definedName name="_INV1">#REF!</definedName>
    <definedName name="_INV2" localSheetId="3">#REF!</definedName>
    <definedName name="_INV2" localSheetId="6">#REF!</definedName>
    <definedName name="_INV2">#REF!</definedName>
    <definedName name="_INV3" localSheetId="3">#REF!</definedName>
    <definedName name="_INV3" localSheetId="6">#REF!</definedName>
    <definedName name="_INV3">#REF!</definedName>
    <definedName name="_INV4" localSheetId="3">#REF!</definedName>
    <definedName name="_INV4" localSheetId="6">#REF!</definedName>
    <definedName name="_INV4">#REF!</definedName>
    <definedName name="_INV5" localSheetId="3">#REF!</definedName>
    <definedName name="_INV5" localSheetId="6">#REF!</definedName>
    <definedName name="_INV5">#REF!</definedName>
    <definedName name="_Key1" localSheetId="3" hidden="1">#REF!</definedName>
    <definedName name="_Key1" localSheetId="6" hidden="1">#REF!</definedName>
    <definedName name="_Key1" hidden="1">#REF!</definedName>
    <definedName name="_LAR1" localSheetId="3">#REF!</definedName>
    <definedName name="_LAR1" localSheetId="6">#REF!</definedName>
    <definedName name="_LAR1">#REF!</definedName>
    <definedName name="_LAR2" localSheetId="3">#REF!</definedName>
    <definedName name="_LAR2" localSheetId="6">#REF!</definedName>
    <definedName name="_LAR2">#REF!</definedName>
    <definedName name="_LAR3" localSheetId="3">#REF!</definedName>
    <definedName name="_LAR3" localSheetId="6">#REF!</definedName>
    <definedName name="_LAR3">#REF!</definedName>
    <definedName name="_LAR4" localSheetId="3">#REF!</definedName>
    <definedName name="_LAR4" localSheetId="6">#REF!</definedName>
    <definedName name="_LAR4">#REF!</definedName>
    <definedName name="_LAR5" localSheetId="3">#REF!</definedName>
    <definedName name="_LAR5" localSheetId="6">#REF!</definedName>
    <definedName name="_LAR5">#REF!</definedName>
    <definedName name="_MIN1" localSheetId="3">#REF!</definedName>
    <definedName name="_MIN1" localSheetId="6">#REF!</definedName>
    <definedName name="_MIN1">#REF!</definedName>
    <definedName name="_MIN2" localSheetId="3">#REF!</definedName>
    <definedName name="_MIN2" localSheetId="6">#REF!</definedName>
    <definedName name="_MIN2">#REF!</definedName>
    <definedName name="_MIN3" localSheetId="3">#REF!</definedName>
    <definedName name="_MIN3" localSheetId="6">#REF!</definedName>
    <definedName name="_MIN3">#REF!</definedName>
    <definedName name="_MIN4" localSheetId="3">#REF!</definedName>
    <definedName name="_MIN4" localSheetId="6">#REF!</definedName>
    <definedName name="_MIN4">#REF!</definedName>
    <definedName name="_MIN5" localSheetId="3">#REF!</definedName>
    <definedName name="_MIN5" localSheetId="6">#REF!</definedName>
    <definedName name="_MIN5">#REF!</definedName>
    <definedName name="_NOM1" localSheetId="3">#REF!</definedName>
    <definedName name="_NOM1" localSheetId="6">#REF!</definedName>
    <definedName name="_NOM1">#REF!</definedName>
    <definedName name="_NOM2" localSheetId="3">#REF!</definedName>
    <definedName name="_NOM2" localSheetId="6">#REF!</definedName>
    <definedName name="_NOM2">#REF!</definedName>
    <definedName name="_NOM3" localSheetId="3">#REF!</definedName>
    <definedName name="_NOM3" localSheetId="6">#REF!</definedName>
    <definedName name="_NOM3">#REF!</definedName>
    <definedName name="_NOM4" localSheetId="3">#REF!</definedName>
    <definedName name="_NOM4" localSheetId="6">#REF!</definedName>
    <definedName name="_NOM4">#REF!</definedName>
    <definedName name="_NOM5" localSheetId="3">#REF!</definedName>
    <definedName name="_NOM5" localSheetId="6">#REF!</definedName>
    <definedName name="_NOM5">#REF!</definedName>
    <definedName name="_OP1" localSheetId="3">#REF!</definedName>
    <definedName name="_OP1" localSheetId="6">#REF!</definedName>
    <definedName name="_OP1">#REF!</definedName>
    <definedName name="_OP2" localSheetId="3">#REF!</definedName>
    <definedName name="_OP2" localSheetId="6">#REF!</definedName>
    <definedName name="_OP2">#REF!</definedName>
    <definedName name="_OP3" localSheetId="3">#REF!</definedName>
    <definedName name="_OP3" localSheetId="6">#REF!</definedName>
    <definedName name="_OP3">#REF!</definedName>
    <definedName name="_OP4" localSheetId="3">#REF!</definedName>
    <definedName name="_OP4" localSheetId="6">#REF!</definedName>
    <definedName name="_OP4">#REF!</definedName>
    <definedName name="_OP5" localSheetId="3">#REF!</definedName>
    <definedName name="_OP5" localSheetId="6">#REF!</definedName>
    <definedName name="_OP5">#REF!</definedName>
    <definedName name="_OP6" localSheetId="3">#REF!</definedName>
    <definedName name="_OP6" localSheetId="6">#REF!</definedName>
    <definedName name="_OP6">#REF!</definedName>
    <definedName name="_OPE1" localSheetId="3">#REF!</definedName>
    <definedName name="_OPE1" localSheetId="6">#REF!</definedName>
    <definedName name="_OPE1">#REF!</definedName>
    <definedName name="_OPE2" localSheetId="3">#REF!</definedName>
    <definedName name="_OPE2" localSheetId="6">#REF!</definedName>
    <definedName name="_OPE2">#REF!</definedName>
    <definedName name="_OPE3" localSheetId="3">#REF!</definedName>
    <definedName name="_OPE3" localSheetId="6">#REF!</definedName>
    <definedName name="_OPE3">#REF!</definedName>
    <definedName name="_OPE4" localSheetId="3">#REF!</definedName>
    <definedName name="_OPE4" localSheetId="6">#REF!</definedName>
    <definedName name="_OPE4">#REF!</definedName>
    <definedName name="_OPE5" localSheetId="3">#REF!</definedName>
    <definedName name="_OPE5" localSheetId="6">#REF!</definedName>
    <definedName name="_OPE5">#REF!</definedName>
    <definedName name="_Order1" hidden="1">0</definedName>
    <definedName name="_RE2">[2]REC!$B$55:$N$104</definedName>
    <definedName name="_REC1" localSheetId="3">#REF!</definedName>
    <definedName name="_REC1" localSheetId="7">#REF!</definedName>
    <definedName name="_REC1" localSheetId="6">#REF!</definedName>
    <definedName name="_REC1">#REF!</definedName>
    <definedName name="_REC2" localSheetId="3">#REF!</definedName>
    <definedName name="_REC2" localSheetId="6">#REF!</definedName>
    <definedName name="_REC2">#REF!</definedName>
    <definedName name="_RG1" localSheetId="3">#REF!</definedName>
    <definedName name="_RG1" localSheetId="6">#REF!</definedName>
    <definedName name="_RG1">#REF!</definedName>
    <definedName name="_RG2" localSheetId="3">#REF!</definedName>
    <definedName name="_RG2" localSheetId="6">#REF!</definedName>
    <definedName name="_RG2">#REF!</definedName>
    <definedName name="_RG3" localSheetId="3">#REF!</definedName>
    <definedName name="_RG3" localSheetId="6">#REF!</definedName>
    <definedName name="_RG3">#REF!</definedName>
    <definedName name="_RG4" localSheetId="3">#REF!</definedName>
    <definedName name="_RG4" localSheetId="6">#REF!</definedName>
    <definedName name="_RG4">#REF!</definedName>
    <definedName name="_RG5" localSheetId="3">#REF!</definedName>
    <definedName name="_RG5" localSheetId="6">#REF!</definedName>
    <definedName name="_RG5">#REF!</definedName>
    <definedName name="_RG6" localSheetId="3">#REF!</definedName>
    <definedName name="_RG6" localSheetId="6">#REF!</definedName>
    <definedName name="_RG6">#REF!</definedName>
    <definedName name="_Sort" localSheetId="3" hidden="1">#REF!</definedName>
    <definedName name="_Sort" localSheetId="6" hidden="1">#REF!</definedName>
    <definedName name="_Sort" hidden="1">#REF!</definedName>
    <definedName name="_uf1" localSheetId="3">'[3]S101 | Parque Brown-'!#REF!</definedName>
    <definedName name="_uf1" localSheetId="6">'[3]S101 | Parque Brown-'!#REF!</definedName>
    <definedName name="_uf1">'[3]S101 | Parque Brown-'!#REF!</definedName>
    <definedName name="_VD01" localSheetId="3">#REF!</definedName>
    <definedName name="_VD01" localSheetId="7">#REF!</definedName>
    <definedName name="_VD01" localSheetId="6">#REF!</definedName>
    <definedName name="_VD01">#REF!</definedName>
    <definedName name="_VD1" localSheetId="3">#REF!</definedName>
    <definedName name="_VD1" localSheetId="6">#REF!</definedName>
    <definedName name="_VD1">#REF!</definedName>
    <definedName name="_VD10" localSheetId="3">#REF!</definedName>
    <definedName name="_VD10" localSheetId="6">#REF!</definedName>
    <definedName name="_VD10">#REF!</definedName>
    <definedName name="_VD11" localSheetId="3">#REF!</definedName>
    <definedName name="_VD11" localSheetId="6">#REF!</definedName>
    <definedName name="_VD11">#REF!</definedName>
    <definedName name="_VD2" localSheetId="3">#REF!</definedName>
    <definedName name="_VD2" localSheetId="6">#REF!</definedName>
    <definedName name="_VD2">#REF!</definedName>
    <definedName name="_VD3" localSheetId="3">#REF!</definedName>
    <definedName name="_VD3" localSheetId="6">#REF!</definedName>
    <definedName name="_VD3">#REF!</definedName>
    <definedName name="_VD4" localSheetId="3">#REF!</definedName>
    <definedName name="_VD4" localSheetId="6">#REF!</definedName>
    <definedName name="_VD4">#REF!</definedName>
    <definedName name="_VD5" localSheetId="3">#REF!</definedName>
    <definedName name="_VD5" localSheetId="6">#REF!</definedName>
    <definedName name="_VD5">#REF!</definedName>
    <definedName name="_VD6" localSheetId="3">#REF!</definedName>
    <definedName name="_VD6" localSheetId="6">#REF!</definedName>
    <definedName name="_VD6">#REF!</definedName>
    <definedName name="_VD7" localSheetId="3">#REF!</definedName>
    <definedName name="_VD7" localSheetId="6">#REF!</definedName>
    <definedName name="_VD7">#REF!</definedName>
    <definedName name="_VD8" localSheetId="3">#REF!</definedName>
    <definedName name="_VD8" localSheetId="6">#REF!</definedName>
    <definedName name="_VD8">#REF!</definedName>
    <definedName name="_VD9" localSheetId="3">#REF!</definedName>
    <definedName name="_VD9" localSheetId="6">#REF!</definedName>
    <definedName name="_VD9">#REF!</definedName>
    <definedName name="_WD1" localSheetId="3">#REF!</definedName>
    <definedName name="_WD1" localSheetId="6">#REF!</definedName>
    <definedName name="_WD1">#REF!</definedName>
    <definedName name="_WD10" localSheetId="3">#REF!</definedName>
    <definedName name="_WD10" localSheetId="6">#REF!</definedName>
    <definedName name="_WD10">#REF!</definedName>
    <definedName name="_WD11" localSheetId="3">#REF!</definedName>
    <definedName name="_WD11" localSheetId="6">#REF!</definedName>
    <definedName name="_WD11">#REF!</definedName>
    <definedName name="_WD12" localSheetId="3">#REF!</definedName>
    <definedName name="_WD12" localSheetId="6">#REF!</definedName>
    <definedName name="_WD12">#REF!</definedName>
    <definedName name="_WD13" localSheetId="3">#REF!</definedName>
    <definedName name="_WD13" localSheetId="6">#REF!</definedName>
    <definedName name="_WD13">#REF!</definedName>
    <definedName name="_WD14" localSheetId="3">#REF!</definedName>
    <definedName name="_WD14" localSheetId="6">#REF!</definedName>
    <definedName name="_WD14">#REF!</definedName>
    <definedName name="_WD2" localSheetId="3">#REF!</definedName>
    <definedName name="_WD2" localSheetId="6">#REF!</definedName>
    <definedName name="_WD2">#REF!</definedName>
    <definedName name="_WD3" localSheetId="3">#REF!</definedName>
    <definedName name="_WD3" localSheetId="6">#REF!</definedName>
    <definedName name="_WD3">#REF!</definedName>
    <definedName name="_WD4" localSheetId="3">#REF!</definedName>
    <definedName name="_WD4" localSheetId="6">#REF!</definedName>
    <definedName name="_WD4">#REF!</definedName>
    <definedName name="_WD5" localSheetId="3">#REF!</definedName>
    <definedName name="_WD5" localSheetId="6">#REF!</definedName>
    <definedName name="_WD5">#REF!</definedName>
    <definedName name="_WD6" localSheetId="3">#REF!</definedName>
    <definedName name="_WD6" localSheetId="6">#REF!</definedName>
    <definedName name="_WD6">#REF!</definedName>
    <definedName name="_WD7" localSheetId="3">#REF!</definedName>
    <definedName name="_WD7" localSheetId="6">#REF!</definedName>
    <definedName name="_WD7">#REF!</definedName>
    <definedName name="_WD8" localSheetId="3">#REF!</definedName>
    <definedName name="_WD8" localSheetId="6">#REF!</definedName>
    <definedName name="_WD8">#REF!</definedName>
    <definedName name="_WD9" localSheetId="3">#REF!</definedName>
    <definedName name="_WD9" localSheetId="6">#REF!</definedName>
    <definedName name="_WD9">#REF!</definedName>
    <definedName name="_XD1" localSheetId="3">#REF!</definedName>
    <definedName name="_XD1" localSheetId="6">#REF!</definedName>
    <definedName name="_XD1">#REF!</definedName>
    <definedName name="_XD10" localSheetId="3">#REF!</definedName>
    <definedName name="_XD10" localSheetId="6">#REF!</definedName>
    <definedName name="_XD10">#REF!</definedName>
    <definedName name="_XD11" localSheetId="3">#REF!</definedName>
    <definedName name="_XD11" localSheetId="6">#REF!</definedName>
    <definedName name="_XD11">#REF!</definedName>
    <definedName name="_XD12" localSheetId="3">#REF!</definedName>
    <definedName name="_XD12" localSheetId="6">#REF!</definedName>
    <definedName name="_XD12">#REF!</definedName>
    <definedName name="_XD13" localSheetId="3">#REF!</definedName>
    <definedName name="_XD13" localSheetId="6">#REF!</definedName>
    <definedName name="_XD13">#REF!</definedName>
    <definedName name="_XD14" localSheetId="3">#REF!</definedName>
    <definedName name="_XD14" localSheetId="6">#REF!</definedName>
    <definedName name="_XD14">#REF!</definedName>
    <definedName name="_XD2" localSheetId="3">#REF!</definedName>
    <definedName name="_XD2" localSheetId="6">#REF!</definedName>
    <definedName name="_XD2">#REF!</definedName>
    <definedName name="_XD3" localSheetId="3">#REF!</definedName>
    <definedName name="_XD3" localSheetId="6">#REF!</definedName>
    <definedName name="_XD3">#REF!</definedName>
    <definedName name="_XD4" localSheetId="3">#REF!</definedName>
    <definedName name="_XD4" localSheetId="6">#REF!</definedName>
    <definedName name="_XD4">#REF!</definedName>
    <definedName name="_XD5" localSheetId="3">#REF!</definedName>
    <definedName name="_XD5" localSheetId="6">#REF!</definedName>
    <definedName name="_XD5">#REF!</definedName>
    <definedName name="_XD6" localSheetId="3">#REF!</definedName>
    <definedName name="_XD6" localSheetId="6">#REF!</definedName>
    <definedName name="_XD6">#REF!</definedName>
    <definedName name="_XD7" localSheetId="3">#REF!</definedName>
    <definedName name="_XD7" localSheetId="6">#REF!</definedName>
    <definedName name="_XD7">#REF!</definedName>
    <definedName name="_XD8" localSheetId="3">#REF!</definedName>
    <definedName name="_XD8" localSheetId="6">#REF!</definedName>
    <definedName name="_XD8">#REF!</definedName>
    <definedName name="_XD9" localSheetId="3">#REF!</definedName>
    <definedName name="_XD9" localSheetId="6">#REF!</definedName>
    <definedName name="_XD9">#REF!</definedName>
    <definedName name="_YD1" localSheetId="3">#REF!</definedName>
    <definedName name="_YD1" localSheetId="6">#REF!</definedName>
    <definedName name="_YD1">#REF!</definedName>
    <definedName name="_YD10" localSheetId="3">#REF!</definedName>
    <definedName name="_YD10" localSheetId="6">#REF!</definedName>
    <definedName name="_YD10">#REF!</definedName>
    <definedName name="_YD11" localSheetId="3">#REF!</definedName>
    <definedName name="_YD11" localSheetId="6">#REF!</definedName>
    <definedName name="_YD11">#REF!</definedName>
    <definedName name="_YD12" localSheetId="3">#REF!</definedName>
    <definedName name="_YD12" localSheetId="6">#REF!</definedName>
    <definedName name="_YD12">#REF!</definedName>
    <definedName name="_YD13" localSheetId="3">#REF!</definedName>
    <definedName name="_YD13" localSheetId="6">#REF!</definedName>
    <definedName name="_YD13">#REF!</definedName>
    <definedName name="_YD14" localSheetId="3">#REF!</definedName>
    <definedName name="_YD14" localSheetId="6">#REF!</definedName>
    <definedName name="_YD14">#REF!</definedName>
    <definedName name="_YD2" localSheetId="3">#REF!</definedName>
    <definedName name="_YD2" localSheetId="6">#REF!</definedName>
    <definedName name="_YD2">#REF!</definedName>
    <definedName name="_YD3" localSheetId="3">#REF!</definedName>
    <definedName name="_YD3" localSheetId="6">#REF!</definedName>
    <definedName name="_YD3">#REF!</definedName>
    <definedName name="_YD4" localSheetId="3">#REF!</definedName>
    <definedName name="_YD4" localSheetId="6">#REF!</definedName>
    <definedName name="_YD4">#REF!</definedName>
    <definedName name="_YD5" localSheetId="3">#REF!</definedName>
    <definedName name="_YD5" localSheetId="6">#REF!</definedName>
    <definedName name="_YD5">#REF!</definedName>
    <definedName name="_YD6" localSheetId="3">#REF!</definedName>
    <definedName name="_YD6" localSheetId="6">#REF!</definedName>
    <definedName name="_YD6">#REF!</definedName>
    <definedName name="_YD7" localSheetId="3">#REF!</definedName>
    <definedName name="_YD7" localSheetId="6">#REF!</definedName>
    <definedName name="_YD7">#REF!</definedName>
    <definedName name="_YD8" localSheetId="3">#REF!</definedName>
    <definedName name="_YD8" localSheetId="6">#REF!</definedName>
    <definedName name="_YD8">#REF!</definedName>
    <definedName name="_YD9" localSheetId="3">#REF!</definedName>
    <definedName name="_YD9" localSheetId="6">#REF!</definedName>
    <definedName name="_YD9">#REF!</definedName>
    <definedName name="_ZD1" localSheetId="3">#REF!</definedName>
    <definedName name="_ZD1" localSheetId="6">#REF!</definedName>
    <definedName name="_ZD1">#REF!</definedName>
    <definedName name="_ZD10" localSheetId="3">#REF!</definedName>
    <definedName name="_ZD10" localSheetId="6">#REF!</definedName>
    <definedName name="_ZD10">#REF!</definedName>
    <definedName name="_ZD11" localSheetId="3">#REF!</definedName>
    <definedName name="_ZD11" localSheetId="6">#REF!</definedName>
    <definedName name="_ZD11">#REF!</definedName>
    <definedName name="_ZD12" localSheetId="3">#REF!</definedName>
    <definedName name="_ZD12" localSheetId="6">#REF!</definedName>
    <definedName name="_ZD12">#REF!</definedName>
    <definedName name="_ZD13" localSheetId="3">#REF!</definedName>
    <definedName name="_ZD13" localSheetId="6">#REF!</definedName>
    <definedName name="_ZD13">#REF!</definedName>
    <definedName name="_ZD14" localSheetId="3">#REF!</definedName>
    <definedName name="_ZD14" localSheetId="6">#REF!</definedName>
    <definedName name="_ZD14">#REF!</definedName>
    <definedName name="_ZD2" localSheetId="3">#REF!</definedName>
    <definedName name="_ZD2" localSheetId="6">#REF!</definedName>
    <definedName name="_ZD2">#REF!</definedName>
    <definedName name="_ZD3" localSheetId="3">#REF!</definedName>
    <definedName name="_ZD3" localSheetId="6">#REF!</definedName>
    <definedName name="_ZD3">#REF!</definedName>
    <definedName name="_ZD4" localSheetId="3">#REF!</definedName>
    <definedName name="_ZD4" localSheetId="6">#REF!</definedName>
    <definedName name="_ZD4">#REF!</definedName>
    <definedName name="_ZD5" localSheetId="3">#REF!</definedName>
    <definedName name="_ZD5" localSheetId="6">#REF!</definedName>
    <definedName name="_ZD5">#REF!</definedName>
    <definedName name="_ZD6" localSheetId="3">#REF!</definedName>
    <definedName name="_ZD6" localSheetId="6">#REF!</definedName>
    <definedName name="_ZD6">#REF!</definedName>
    <definedName name="_ZD7" localSheetId="3">#REF!</definedName>
    <definedName name="_ZD7" localSheetId="6">#REF!</definedName>
    <definedName name="_ZD7">#REF!</definedName>
    <definedName name="_ZD8" localSheetId="3">#REF!</definedName>
    <definedName name="_ZD8" localSheetId="6">#REF!</definedName>
    <definedName name="_ZD8">#REF!</definedName>
    <definedName name="_ZD9" localSheetId="3">#REF!</definedName>
    <definedName name="_ZD9" localSheetId="6">#REF!</definedName>
    <definedName name="_ZD9">#REF!</definedName>
    <definedName name="A" localSheetId="3">#REF!</definedName>
    <definedName name="A" localSheetId="6">#REF!</definedName>
    <definedName name="A">#REF!</definedName>
    <definedName name="aa" localSheetId="7"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'[4]Inv. EERR'!$C$4</definedName>
    <definedName name="acum2">#N/A</definedName>
    <definedName name="acumulada">#N/A</definedName>
    <definedName name="AGOSTO01" localSheetId="3">#REF!</definedName>
    <definedName name="AGOSTO01" localSheetId="7">#REF!</definedName>
    <definedName name="AGOSTO01" localSheetId="6">#REF!</definedName>
    <definedName name="AGOSTO01">#REF!</definedName>
    <definedName name="alex">#N/A</definedName>
    <definedName name="alvaro" localSheetId="3">#REF!</definedName>
    <definedName name="alvaro" localSheetId="7">#REF!</definedName>
    <definedName name="alvaro" localSheetId="6">#REF!</definedName>
    <definedName name="alvaro">#REF!</definedName>
    <definedName name="amounts">[2]BS!$D$9</definedName>
    <definedName name="ANEXO" localSheetId="3">#REF!</definedName>
    <definedName name="ANEXO" localSheetId="7">#REF!</definedName>
    <definedName name="ANEXO" localSheetId="6">#REF!</definedName>
    <definedName name="ANEXO">#REF!</definedName>
    <definedName name="area">'[5]TB-RMB'!$E$6:$M$160</definedName>
    <definedName name="_xlnm.Extract" localSheetId="3">#REF!</definedName>
    <definedName name="_xlnm.Extract" localSheetId="7">#REF!</definedName>
    <definedName name="_xlnm.Extract" localSheetId="6">#REF!</definedName>
    <definedName name="_xlnm.Extract">#REF!</definedName>
    <definedName name="_xlnm.Print_Area" localSheetId="3">#REF!</definedName>
    <definedName name="_xlnm.Print_Area" localSheetId="6">#REF!</definedName>
    <definedName name="_xlnm.Print_Area">#REF!</definedName>
    <definedName name="arp">'[6]CLP-BRL-ARP'!$G$3:$H$838</definedName>
    <definedName name="asda">#N/A</definedName>
    <definedName name="asdas">#N/A</definedName>
    <definedName name="_xlnm.Auto_Open">[7]QE!$A$1</definedName>
    <definedName name="b" localSheetId="3" hidden="1">#REF!</definedName>
    <definedName name="b" localSheetId="7" hidden="1">#REF!</definedName>
    <definedName name="b" localSheetId="6" hidden="1">#REF!</definedName>
    <definedName name="b" hidden="1">#REF!</definedName>
    <definedName name="B_ASB" localSheetId="3">#REF!</definedName>
    <definedName name="B_ASB" localSheetId="6">#REF!</definedName>
    <definedName name="B_ASB">#REF!</definedName>
    <definedName name="B_CREDITO" localSheetId="3">#REF!</definedName>
    <definedName name="B_CREDITO" localSheetId="6">#REF!</definedName>
    <definedName name="B_CREDITO">#REF!</definedName>
    <definedName name="B_FINANCIERO" localSheetId="3">#REF!</definedName>
    <definedName name="B_FINANCIERO" localSheetId="6">#REF!</definedName>
    <definedName name="B_FINANCIERO">#REF!</definedName>
    <definedName name="B_REPUBLICA" localSheetId="3">#REF!</definedName>
    <definedName name="B_REPUBLICA" localSheetId="6">#REF!</definedName>
    <definedName name="B_REPUBLICA">#REF!</definedName>
    <definedName name="B_Saldo">[8]Balance!$BY$8:$BY$13,[8]Balance!$BY$17:$BY$23,[8]Balance!$BY$28:$BY$32,[8]Balance!$BY$36:$BY$37,[8]Balance!$BY$41,[8]Balance!$BY$44:$BY$53</definedName>
    <definedName name="B_SUDAMERICANO" localSheetId="3">#REF!</definedName>
    <definedName name="B_SUDAMERICANO" localSheetId="7">#REF!</definedName>
    <definedName name="B_SUDAMERICANO" localSheetId="6">#REF!</definedName>
    <definedName name="B_SUDAMERICANO">#REF!</definedName>
    <definedName name="B_TODOS" localSheetId="3">#REF!</definedName>
    <definedName name="B_TODOS" localSheetId="6">#REF!</definedName>
    <definedName name="B_TODOS">#REF!</definedName>
    <definedName name="B_WIESE" localSheetId="3">#REF!</definedName>
    <definedName name="B_WIESE" localSheetId="6">#REF!</definedName>
    <definedName name="B_WIESE">#REF!</definedName>
    <definedName name="BAL">#N/A</definedName>
    <definedName name="balsheet">[2]BS!$B$2:$M$71</definedName>
    <definedName name="_xlnm.Database" localSheetId="3">#REF!</definedName>
    <definedName name="_xlnm.Database" localSheetId="7">#REF!</definedName>
    <definedName name="_xlnm.Database" localSheetId="6">#REF!</definedName>
    <definedName name="_xlnm.Database">#REF!</definedName>
    <definedName name="basilea">'[9]Tabla C04'!$P$4:$T$33</definedName>
    <definedName name="basileac">'[9]Tabla C04'!$AF$4:$AJ$33</definedName>
    <definedName name="BCE_ACTUAL" localSheetId="3">#REF!</definedName>
    <definedName name="BCE_ACTUAL" localSheetId="7">#REF!</definedName>
    <definedName name="BCE_ACTUAL" localSheetId="6">#REF!</definedName>
    <definedName name="BCE_ACTUAL">#REF!</definedName>
    <definedName name="BORR" localSheetId="3">#REF!</definedName>
    <definedName name="BORR" localSheetId="6">#REF!</definedName>
    <definedName name="BORR">#REF!</definedName>
    <definedName name="brl">'[6]CLP-BRL-ARP'!$D$3:$E$838</definedName>
    <definedName name="BS">[2]BS!$B$4:$M$71</definedName>
    <definedName name="BuiltIn_Print_Area" localSheetId="3">#REF!</definedName>
    <definedName name="BuiltIn_Print_Area" localSheetId="7">#REF!</definedName>
    <definedName name="BuiltIn_Print_Area" localSheetId="6">#REF!</definedName>
    <definedName name="BuiltIn_Print_Area">#REF!</definedName>
    <definedName name="BuiltIn_Print_Area___0___0" localSheetId="3">#REF!</definedName>
    <definedName name="BuiltIn_Print_Area___0___0" localSheetId="6">#REF!</definedName>
    <definedName name="BuiltIn_Print_Area___0___0">#REF!</definedName>
    <definedName name="BuiltIn_Print_Area___0___0___0___0___0" localSheetId="3">#REF!</definedName>
    <definedName name="BuiltIn_Print_Area___0___0___0___0___0" localSheetId="6">#REF!</definedName>
    <definedName name="BuiltIn_Print_Area___0___0___0___0___0">#REF!</definedName>
    <definedName name="BuiltIn_Print_Area___10" localSheetId="3">#REF!</definedName>
    <definedName name="BuiltIn_Print_Area___10" localSheetId="6">#REF!</definedName>
    <definedName name="BuiltIn_Print_Area___10">#REF!</definedName>
    <definedName name="BuiltIn_Print_Area___11" localSheetId="3">#REF!</definedName>
    <definedName name="BuiltIn_Print_Area___11" localSheetId="6">#REF!</definedName>
    <definedName name="BuiltIn_Print_Area___11">#REF!</definedName>
    <definedName name="BuiltIn_Print_Area___12" localSheetId="3">#REF!</definedName>
    <definedName name="BuiltIn_Print_Area___12" localSheetId="6">#REF!</definedName>
    <definedName name="BuiltIn_Print_Area___12">#REF!</definedName>
    <definedName name="BuiltIn_Print_Area___4" localSheetId="3">#REF!</definedName>
    <definedName name="BuiltIn_Print_Area___4" localSheetId="6">#REF!</definedName>
    <definedName name="BuiltIn_Print_Area___4">#REF!</definedName>
    <definedName name="BuiltIn_Print_Area___5" localSheetId="3">#REF!</definedName>
    <definedName name="BuiltIn_Print_Area___5" localSheetId="6">#REF!</definedName>
    <definedName name="BuiltIn_Print_Area___5">#REF!</definedName>
    <definedName name="BuiltIn_Print_Titles" localSheetId="3">#REF!</definedName>
    <definedName name="BuiltIn_Print_Titles" localSheetId="6">#REF!</definedName>
    <definedName name="BuiltIn_Print_Titles">#REF!</definedName>
    <definedName name="busrisk">[2]BRR!$B$7:$J$79</definedName>
    <definedName name="CAJA1" localSheetId="3">#REF!</definedName>
    <definedName name="CAJA1" localSheetId="7">#REF!</definedName>
    <definedName name="CAJA1" localSheetId="6">#REF!</definedName>
    <definedName name="CAJA1">#REF!</definedName>
    <definedName name="CAJA2" localSheetId="3">#REF!</definedName>
    <definedName name="CAJA2" localSheetId="6">#REF!</definedName>
    <definedName name="CAJA2">#REF!</definedName>
    <definedName name="CAJA3" localSheetId="3">#REF!</definedName>
    <definedName name="CAJA3" localSheetId="6">#REF!</definedName>
    <definedName name="CAJA3">#REF!</definedName>
    <definedName name="CAJA4" localSheetId="3">#REF!</definedName>
    <definedName name="CAJA4" localSheetId="6">#REF!</definedName>
    <definedName name="CAJA4">#REF!</definedName>
    <definedName name="CAJA5" localSheetId="3">#REF!</definedName>
    <definedName name="CAJA5" localSheetId="6">#REF!</definedName>
    <definedName name="CAJA5">#REF!</definedName>
    <definedName name="CALCULO" localSheetId="3">#REF!</definedName>
    <definedName name="CALCULO" localSheetId="6">#REF!</definedName>
    <definedName name="CALCULO">#REF!</definedName>
    <definedName name="captable" localSheetId="3">'[2]Lookup table'!#REF!</definedName>
    <definedName name="captable" localSheetId="6">'[2]Lookup table'!#REF!</definedName>
    <definedName name="captable">'[2]Lookup table'!#REF!</definedName>
    <definedName name="cashall">[2]CF!$B$7:$M$82</definedName>
    <definedName name="cashflo">[2]CF!$B$7:$M$69</definedName>
    <definedName name="CF">[2]CF!$B$7:$M$69</definedName>
    <definedName name="Chile_Argentina" localSheetId="3">#REF!</definedName>
    <definedName name="Chile_Argentina" localSheetId="7">#REF!</definedName>
    <definedName name="Chile_Argentina" localSheetId="6">#REF!</definedName>
    <definedName name="Chile_Argentina">#REF!</definedName>
    <definedName name="CINCO" localSheetId="3">#REF!</definedName>
    <definedName name="CINCO" localSheetId="6">#REF!</definedName>
    <definedName name="CINCO">#REF!</definedName>
    <definedName name="cliente" localSheetId="7"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p">'[6]CLP-BRL-ARP'!$A$3:$B$838</definedName>
    <definedName name="CompanyName">[8]Variables!$B$1</definedName>
    <definedName name="compu">[10]compus!$A$1:$P$174</definedName>
    <definedName name="CON" localSheetId="3">[11]SLRJL01!#REF!</definedName>
    <definedName name="CON" localSheetId="7">[11]SLRJL01!#REF!</definedName>
    <definedName name="CON" localSheetId="6">[11]SLRJL01!#REF!</definedName>
    <definedName name="CON">[11]SLRJL01!#REF!</definedName>
    <definedName name="coname">[2]BS!$D$7</definedName>
    <definedName name="copias" localSheetId="7"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CUADRO" localSheetId="3">#REF!</definedName>
    <definedName name="CUADRO" localSheetId="7">#REF!</definedName>
    <definedName name="CUADRO" localSheetId="6">#REF!</definedName>
    <definedName name="CUADRO">#REF!</definedName>
    <definedName name="Cuentas" localSheetId="3">#REF!</definedName>
    <definedName name="Cuentas" localSheetId="6">#REF!</definedName>
    <definedName name="Cuentas">#REF!</definedName>
    <definedName name="currency">[2]BS!$D$10</definedName>
    <definedName name="daniel" localSheetId="3">#REF!</definedName>
    <definedName name="daniel" localSheetId="7">#REF!</definedName>
    <definedName name="daniel" localSheetId="6">#REF!</definedName>
    <definedName name="daniel">#REF!</definedName>
    <definedName name="DATA" localSheetId="3">#REF!</definedName>
    <definedName name="DATA" localSheetId="6">#REF!</definedName>
    <definedName name="DATA">#REF!</definedName>
    <definedName name="DATA1" localSheetId="3">#REF!</definedName>
    <definedName name="DATA1" localSheetId="6">#REF!</definedName>
    <definedName name="DATA1">#REF!</definedName>
    <definedName name="Datab">[8]Estado!$E$8:$AY$13,[8]Estado!$E$18:$AY$28,[8]Estado!$E$35:$AY$42,[8]Estado!$E$52:$AY$52</definedName>
    <definedName name="DATE1" localSheetId="3">#REF!</definedName>
    <definedName name="DATE1" localSheetId="7">#REF!</definedName>
    <definedName name="DATE1" localSheetId="6">#REF!</definedName>
    <definedName name="DATE1">#REF!</definedName>
    <definedName name="DATE2" localSheetId="3">#REF!</definedName>
    <definedName name="DATE2" localSheetId="6">#REF!</definedName>
    <definedName name="DATE2">#REF!</definedName>
    <definedName name="DATE3" localSheetId="3">#REF!</definedName>
    <definedName name="DATE3" localSheetId="6">#REF!</definedName>
    <definedName name="DATE3">#REF!</definedName>
    <definedName name="DATE4" localSheetId="3">#REF!</definedName>
    <definedName name="DATE4" localSheetId="6">#REF!</definedName>
    <definedName name="DATE4">#REF!</definedName>
    <definedName name="DATE5" localSheetId="3">#REF!</definedName>
    <definedName name="DATE5" localSheetId="6">#REF!</definedName>
    <definedName name="DATE5">#REF!</definedName>
    <definedName name="DATE6" localSheetId="3">#REF!</definedName>
    <definedName name="DATE6" localSheetId="6">#REF!</definedName>
    <definedName name="DATE6">#REF!</definedName>
    <definedName name="Deprec" localSheetId="3">#REF!</definedName>
    <definedName name="Deprec" localSheetId="6">#REF!</definedName>
    <definedName name="Deprec">#REF!</definedName>
    <definedName name="DESPFIN">#N/A</definedName>
    <definedName name="DEVA" localSheetId="3">#REF!</definedName>
    <definedName name="DEVA" localSheetId="7">#REF!</definedName>
    <definedName name="DEVA" localSheetId="6">#REF!</definedName>
    <definedName name="DEVA">#REF!</definedName>
    <definedName name="DIC00" localSheetId="3">#REF!</definedName>
    <definedName name="DIC00" localSheetId="6">#REF!</definedName>
    <definedName name="DIC00">#REF!</definedName>
    <definedName name="DIC00A" localSheetId="3">#REF!</definedName>
    <definedName name="DIC00A" localSheetId="6">#REF!</definedName>
    <definedName name="DIC00A">#REF!</definedName>
    <definedName name="dolar" localSheetId="3">#REF!</definedName>
    <definedName name="dolar" localSheetId="6">#REF!</definedName>
    <definedName name="dolar">#REF!</definedName>
    <definedName name="DVL" localSheetId="3">#REF!</definedName>
    <definedName name="DVL" localSheetId="6">#REF!</definedName>
    <definedName name="DVL">#REF!</definedName>
    <definedName name="E_Saldo">[8]Estado!$BY$8:$BY$13,[8]Estado!$BY$18:$BY$28,[8]Estado!$BY$35:$BY$42,[8]Estado!$BY$52</definedName>
    <definedName name="eeeeeee"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3">#REF!</definedName>
    <definedName name="ESTADO_DE_RESULTADOS" localSheetId="7">#REF!</definedName>
    <definedName name="ESTADO_DE_RESULTADOS" localSheetId="6">#REF!</definedName>
    <definedName name="ESTADO_DE_RESULTADOS">#REF!</definedName>
    <definedName name="EV__EVCOM_OPTIONS__" hidden="1">8</definedName>
    <definedName name="EV__EXPOPTIONS__" hidden="1">1</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_IGV" localSheetId="3">#REF!</definedName>
    <definedName name="FEB_IGV" localSheetId="7">#REF!</definedName>
    <definedName name="FEB_IGV" localSheetId="6">#REF!</definedName>
    <definedName name="FEB_IGV">#REF!</definedName>
    <definedName name="FECHA1" localSheetId="3">#REF!</definedName>
    <definedName name="FECHA1" localSheetId="6">#REF!</definedName>
    <definedName name="FECHA1">#REF!</definedName>
    <definedName name="FECHA10" localSheetId="3">#REF!</definedName>
    <definedName name="FECHA10" localSheetId="6">#REF!</definedName>
    <definedName name="FECHA10">#REF!</definedName>
    <definedName name="FECHA2" localSheetId="3">#REF!</definedName>
    <definedName name="FECHA2" localSheetId="6">#REF!</definedName>
    <definedName name="FECHA2">#REF!</definedName>
    <definedName name="FECHA20" localSheetId="3">#REF!</definedName>
    <definedName name="FECHA20" localSheetId="6">#REF!</definedName>
    <definedName name="FECHA20">#REF!</definedName>
    <definedName name="FECHA3" localSheetId="3">#REF!</definedName>
    <definedName name="FECHA3" localSheetId="6">#REF!</definedName>
    <definedName name="FECHA3">#REF!</definedName>
    <definedName name="FECHA30" localSheetId="3">#REF!</definedName>
    <definedName name="FECHA30" localSheetId="6">#REF!</definedName>
    <definedName name="FECHA30">#REF!</definedName>
    <definedName name="FECHA4" localSheetId="3">#REF!</definedName>
    <definedName name="FECHA4" localSheetId="6">#REF!</definedName>
    <definedName name="FECHA4">#REF!</definedName>
    <definedName name="FECHA40" localSheetId="3">#REF!</definedName>
    <definedName name="FECHA40" localSheetId="6">#REF!</definedName>
    <definedName name="FECHA40">#REF!</definedName>
    <definedName name="FECHA5" localSheetId="3">#REF!</definedName>
    <definedName name="FECHA5" localSheetId="6">#REF!</definedName>
    <definedName name="FECHA5">#REF!</definedName>
    <definedName name="FECHA50" localSheetId="3">#REF!</definedName>
    <definedName name="FECHA50" localSheetId="6">#REF!</definedName>
    <definedName name="FECHA50">#REF!</definedName>
    <definedName name="FECHA6" localSheetId="3">#REF!</definedName>
    <definedName name="FECHA6" localSheetId="6">#REF!</definedName>
    <definedName name="FECHA6">#REF!</definedName>
    <definedName name="FECHA60" localSheetId="3">#REF!</definedName>
    <definedName name="FECHA60" localSheetId="6">#REF!</definedName>
    <definedName name="FECHA60">#REF!</definedName>
    <definedName name="FF">#N/A</definedName>
    <definedName name="ffff"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7"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7"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3">#REF!</definedName>
    <definedName name="FIJO1" localSheetId="7">#REF!</definedName>
    <definedName name="FIJO1" localSheetId="6">#REF!</definedName>
    <definedName name="FIJO1">#REF!</definedName>
    <definedName name="FIJO2" localSheetId="3">#REF!</definedName>
    <definedName name="FIJO2" localSheetId="6">#REF!</definedName>
    <definedName name="FIJO2">#REF!</definedName>
    <definedName name="FIJO3" localSheetId="3">#REF!</definedName>
    <definedName name="FIJO3" localSheetId="6">#REF!</definedName>
    <definedName name="FIJO3">#REF!</definedName>
    <definedName name="FIJO4" localSheetId="3">#REF!</definedName>
    <definedName name="FIJO4" localSheetId="6">#REF!</definedName>
    <definedName name="FIJO4">#REF!</definedName>
    <definedName name="FIJO5" localSheetId="3">#REF!</definedName>
    <definedName name="FIJO5" localSheetId="6">#REF!</definedName>
    <definedName name="FIJO5">#REF!</definedName>
    <definedName name="finalbusrat">[2]BRR!$D$77</definedName>
    <definedName name="finalrat">[2]ORR!$B$7:$L$68</definedName>
    <definedName name="finanrr">[2]ORR!$B$7:$L$42</definedName>
    <definedName name="FLOTACOSTOS1" localSheetId="3">#REF!</definedName>
    <definedName name="FLOTACOSTOS1" localSheetId="7">#REF!</definedName>
    <definedName name="FLOTACOSTOS1" localSheetId="6">#REF!</definedName>
    <definedName name="FLOTACOSTOS1">#REF!</definedName>
    <definedName name="FR">[2]ORR!$B$7:$L$68</definedName>
    <definedName name="fxcaplook" localSheetId="3">'[2]Lookup table'!#REF!</definedName>
    <definedName name="fxcaplook" localSheetId="7">'[2]Lookup table'!#REF!</definedName>
    <definedName name="fxcaplook" localSheetId="6">'[2]Lookup table'!#REF!</definedName>
    <definedName name="fxcaplook">'[2]Lookup table'!#REF!</definedName>
    <definedName name="gastos_colocacion" localSheetId="3">#REF!</definedName>
    <definedName name="gastos_colocacion" localSheetId="7">#REF!</definedName>
    <definedName name="gastos_colocacion" localSheetId="6">#REF!</definedName>
    <definedName name="gastos_colocacion">#REF!</definedName>
    <definedName name="gghjkl" localSheetId="7"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'[6]riesgo país'!$D$3:$E$690</definedName>
    <definedName name="global8">'[6]MERVAL y Global08'!$A$3:$B$1000</definedName>
    <definedName name="_xlnm.Recorder">[12]Macro1!$A$1:$A$65536</definedName>
    <definedName name="hhhhhhhh" localSheetId="7"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7"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[13]RESUMO!$A$5:$AJ$17</definedName>
    <definedName name="HOJA1">'[14]Evolución ctto. CRD'!$Q$1</definedName>
    <definedName name="HOJA10">'[14]Evolución ctto. CRD-TCR'!$N$1</definedName>
    <definedName name="HOJA11">'[14]Tasas Diarias'!$N$1</definedName>
    <definedName name="HOJA12">[14]Prepago!$O$2</definedName>
    <definedName name="HOJA13">[14]Castigos!$M$1</definedName>
    <definedName name="HOJA14">'[14]Cartera Vencida'!$M$1</definedName>
    <definedName name="HOJA15">[14]Amortizaciones!$M$1</definedName>
    <definedName name="HOJA19">[14]Seguros!$L$1</definedName>
    <definedName name="HOJA2">[14]VentaDiaria!$O$1</definedName>
    <definedName name="HOJA20">'[14]Tasas colocaciones'!$L$3</definedName>
    <definedName name="HOJA21">'[14]Bajas TC'!$N$1</definedName>
    <definedName name="HOJA3">'[14]Evolución ctto. TC'!$O$1</definedName>
    <definedName name="HOJA4">'[14]Venta TC'!$O$1</definedName>
    <definedName name="HOJA5">'[14]Activaciones TC'!$O$1</definedName>
    <definedName name="HOJA6">'[14]Venta Seguros'!$N$1</definedName>
    <definedName name="HOJA7">'[14]Ctto. DP MES'!$O$1</definedName>
    <definedName name="HOJA8">'[14]Ctto. AHO MES'!$N$1</definedName>
    <definedName name="HOJA9">'[14] Stock CRD-TCR'!$Q$1</definedName>
    <definedName name="hola" localSheetId="7">{" ","","","","","";"SALDOS","dBASEFile",0,1,FALSE,#N/A;"saldos1","dBASEFile",1,1,FALSE,#N/A}</definedName>
    <definedName name="hola">{" ","","","","","";"SALDOS","dBASEFile",0,1,FALSE,#N/A;"saldos1","dBASEFile",1,1,FALSE,#N/A}</definedName>
    <definedName name="IGV_ABR01" localSheetId="3">#REF!</definedName>
    <definedName name="IGV_ABR01" localSheetId="7">#REF!</definedName>
    <definedName name="IGV_ABR01" localSheetId="6">#REF!</definedName>
    <definedName name="IGV_ABR01">#REF!</definedName>
    <definedName name="income">[2]IS!$B$7:$M$59</definedName>
    <definedName name="incomst">[2]CF!$B$7:$M$69</definedName>
    <definedName name="incost">[2]IS!$B$7:$M$40</definedName>
    <definedName name="INF" localSheetId="3">#REF!</definedName>
    <definedName name="INF" localSheetId="7">#REF!</definedName>
    <definedName name="INF" localSheetId="6">#REF!</definedName>
    <definedName name="INF">#REF!</definedName>
    <definedName name="INPUT" localSheetId="3">#REF!</definedName>
    <definedName name="INPUT" localSheetId="6">#REF!</definedName>
    <definedName name="INPUT">#REF!</definedName>
    <definedName name="inter1">'[10]FX e interv dia'!$A$1:$F$1506</definedName>
    <definedName name="internet">[10]internet!$A$1:$P$217</definedName>
    <definedName name="interv">'[10]FX e interv dia'!$A$1:$F$472</definedName>
    <definedName name="ipc" localSheetId="3">#REF!</definedName>
    <definedName name="ipc" localSheetId="7">#REF!</definedName>
    <definedName name="ipc" localSheetId="6">#REF!</definedName>
    <definedName name="ipc">#REF!</definedName>
    <definedName name="IRP">#N/A</definedName>
    <definedName name="IS">[2]IS!$B$7:$M$59</definedName>
    <definedName name="jjjjjj" localSheetId="7"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3">#REF!</definedName>
    <definedName name="JULIO01" localSheetId="7">#REF!</definedName>
    <definedName name="JULIO01" localSheetId="6">#REF!</definedName>
    <definedName name="JULIO01">#REF!</definedName>
    <definedName name="JUNIO01" localSheetId="3">#REF!</definedName>
    <definedName name="JUNIO01" localSheetId="6">#REF!</definedName>
    <definedName name="JUNIO01">#REF!</definedName>
    <definedName name="kkk" localSheetId="3">#REF!</definedName>
    <definedName name="kkk" localSheetId="6">#REF!</definedName>
    <definedName name="kkk">#REF!</definedName>
    <definedName name="kok">#N/A</definedName>
    <definedName name="LIBOR" localSheetId="3">#REF!</definedName>
    <definedName name="LIBOR" localSheetId="7">#REF!</definedName>
    <definedName name="LIBOR" localSheetId="6">#REF!</definedName>
    <definedName name="LIBOR">#REF!</definedName>
    <definedName name="libor1m" localSheetId="3">#REF!</definedName>
    <definedName name="libor1m" localSheetId="6">#REF!</definedName>
    <definedName name="libor1m">#REF!</definedName>
    <definedName name="libor3m" localSheetId="3">#REF!</definedName>
    <definedName name="libor3m" localSheetId="6">#REF!</definedName>
    <definedName name="libor3m">#REF!</definedName>
    <definedName name="libor6m" localSheetId="3">#REF!</definedName>
    <definedName name="libor6m" localSheetId="6">#REF!</definedName>
    <definedName name="libor6m">#REF!</definedName>
    <definedName name="MAR01_IGV" localSheetId="3">#REF!</definedName>
    <definedName name="MAR01_IGV" localSheetId="6">#REF!</definedName>
    <definedName name="MAR01_IGV">#REF!</definedName>
    <definedName name="MAYO01" localSheetId="3">#REF!</definedName>
    <definedName name="MAYO01" localSheetId="6">#REF!</definedName>
    <definedName name="MAYO01">#REF!</definedName>
    <definedName name="MENU0" localSheetId="3">#REF!</definedName>
    <definedName name="MENU0" localSheetId="6">#REF!</definedName>
    <definedName name="MENU0">#REF!</definedName>
    <definedName name="MENU1" localSheetId="3">#REF!</definedName>
    <definedName name="MENU1" localSheetId="6">#REF!</definedName>
    <definedName name="MENU1">#REF!</definedName>
    <definedName name="MENU10" localSheetId="3">#REF!</definedName>
    <definedName name="MENU10" localSheetId="6">#REF!</definedName>
    <definedName name="MENU10">#REF!</definedName>
    <definedName name="MENU2" localSheetId="3">#REF!</definedName>
    <definedName name="MENU2" localSheetId="6">#REF!</definedName>
    <definedName name="MENU2">#REF!</definedName>
    <definedName name="MENU21" localSheetId="3">#REF!</definedName>
    <definedName name="MENU21" localSheetId="6">#REF!</definedName>
    <definedName name="MENU21">#REF!</definedName>
    <definedName name="MENU3" localSheetId="3">#REF!</definedName>
    <definedName name="MENU3" localSheetId="6">#REF!</definedName>
    <definedName name="MENU3">#REF!</definedName>
    <definedName name="MENU4" localSheetId="3">#REF!</definedName>
    <definedName name="MENU4" localSheetId="6">#REF!</definedName>
    <definedName name="MENU4">#REF!</definedName>
    <definedName name="MENU5" localSheetId="3">#REF!</definedName>
    <definedName name="MENU5" localSheetId="6">#REF!</definedName>
    <definedName name="MENU5">#REF!</definedName>
    <definedName name="MENU6" localSheetId="3">#REF!</definedName>
    <definedName name="MENU6" localSheetId="6">#REF!</definedName>
    <definedName name="MENU6">#REF!</definedName>
    <definedName name="MENU61" localSheetId="3">#REF!</definedName>
    <definedName name="MENU61" localSheetId="6">#REF!</definedName>
    <definedName name="MENU61">#REF!</definedName>
    <definedName name="MENU7" localSheetId="3">#REF!</definedName>
    <definedName name="MENU7" localSheetId="6">#REF!</definedName>
    <definedName name="MENU7">#REF!</definedName>
    <definedName name="MENU8" localSheetId="3">#REF!</definedName>
    <definedName name="MENU8" localSheetId="6">#REF!</definedName>
    <definedName name="MENU8">#REF!</definedName>
    <definedName name="MENU9" localSheetId="3">#REF!</definedName>
    <definedName name="MENU9" localSheetId="6">#REF!</definedName>
    <definedName name="MENU9">#REF!</definedName>
    <definedName name="merval_usd">'[6]MERVAL y Global08'!$D$3:$E$685</definedName>
    <definedName name="mes" localSheetId="3">#REF!</definedName>
    <definedName name="mes" localSheetId="7">#REF!</definedName>
    <definedName name="mes" localSheetId="6">#REF!</definedName>
    <definedName name="mes">#REF!</definedName>
    <definedName name="Mil">[15]MesG!$AG$1</definedName>
    <definedName name="Month" localSheetId="3">IF(AND(('[16]Unsec Bonds P1'!XEV1&gt;=1),('[16]Unsec Bonds P1'!XEV1&lt;='[16]Unsec Bonds P1'!#REF!)),'[16]Unsec Bonds P1'!#REF!,0)</definedName>
    <definedName name="Month" localSheetId="7">IF(AND(('[16]Unsec Bonds P1'!XEV1&gt;=1),('[16]Unsec Bonds P1'!XEV1&lt;='[16]Unsec Bonds P1'!#REF!)),'[16]Unsec Bonds P1'!#REF!,0)</definedName>
    <definedName name="Month" localSheetId="6">IF(AND(('[16]Unsec Bonds P1'!XEV1&gt;=1),('[16]Unsec Bonds P1'!XEV1&lt;='[16]Unsec Bonds P1'!#REF!)),'[16]Unsec Bonds P1'!#REF!,0)</definedName>
    <definedName name="Month">IF(AND(('[16]Unsec Bonds P1'!XEV1&gt;=1),('[16]Unsec Bonds P1'!XEV1&lt;='[16]Unsec Bonds P1'!#REF!)),'[16]Unsec Bonds P1'!#REF!,0)</definedName>
    <definedName name="monthly" localSheetId="3">IF(AND(('[16]REG P1'!XEV1&gt;=1),('[16]REG P1'!XEV1&lt;='[16]REG P1'!#REF!)),'[16]REG P1'!#REF!,0)</definedName>
    <definedName name="monthly" localSheetId="6">IF(AND(('[16]REG P1'!XEV1&gt;=1),('[16]REG P1'!XEV1&lt;='[16]REG P1'!#REF!)),'[16]REG P1'!#REF!,0)</definedName>
    <definedName name="monthly">IF(AND(('[16]REG P1'!XEV1&gt;=1),('[16]REG P1'!XEV1&lt;='[16]REG P1'!#REF!)),'[16]REG P1'!#REF!,0)</definedName>
    <definedName name="NAME1" localSheetId="3">#REF!</definedName>
    <definedName name="NAME1" localSheetId="7">#REF!</definedName>
    <definedName name="NAME1" localSheetId="6">#REF!</definedName>
    <definedName name="NAME1">#REF!</definedName>
    <definedName name="NAME2" localSheetId="3">#REF!</definedName>
    <definedName name="NAME2" localSheetId="6">#REF!</definedName>
    <definedName name="NAME2">#REF!</definedName>
    <definedName name="NAME3" localSheetId="3">#REF!</definedName>
    <definedName name="NAME3" localSheetId="6">#REF!</definedName>
    <definedName name="NAME3">#REF!</definedName>
    <definedName name="NAME4" localSheetId="3">#REF!</definedName>
    <definedName name="NAME4" localSheetId="6">#REF!</definedName>
    <definedName name="NAME4">#REF!</definedName>
    <definedName name="NAME5" localSheetId="3">#REF!</definedName>
    <definedName name="NAME5" localSheetId="6">#REF!</definedName>
    <definedName name="NAME5">#REF!</definedName>
    <definedName name="NAME6" localSheetId="3">#REF!</definedName>
    <definedName name="NAME6" localSheetId="6">#REF!</definedName>
    <definedName name="NAME6">#REF!</definedName>
    <definedName name="NOM" localSheetId="3">#REF!</definedName>
    <definedName name="NOM" localSheetId="6">#REF!</definedName>
    <definedName name="NOM">#REF!</definedName>
    <definedName name="NOMCIA" localSheetId="3">#REF!</definedName>
    <definedName name="NOMCIA" localSheetId="6">#REF!</definedName>
    <definedName name="NOMCIA">#REF!</definedName>
    <definedName name="NOV_1" localSheetId="3">#REF!</definedName>
    <definedName name="NOV_1" localSheetId="6">#REF!</definedName>
    <definedName name="NOV_1">#REF!</definedName>
    <definedName name="NOV_2" localSheetId="3">#REF!</definedName>
    <definedName name="NOV_2" localSheetId="6">#REF!</definedName>
    <definedName name="NOV_2">#REF!</definedName>
    <definedName name="NOVIEMBRE01" localSheetId="3">#REF!</definedName>
    <definedName name="NOVIEMBRE01" localSheetId="6">#REF!</definedName>
    <definedName name="NOVIEMBRE01">#REF!</definedName>
    <definedName name="OCTUBRE01" localSheetId="3">#REF!</definedName>
    <definedName name="OCTUBRE01" localSheetId="6">#REF!</definedName>
    <definedName name="OCTUBRE01">#REF!</definedName>
    <definedName name="ooo" localSheetId="3">#REF!</definedName>
    <definedName name="ooo" localSheetId="6">#REF!</definedName>
    <definedName name="ooo">#REF!</definedName>
    <definedName name="ooooq" localSheetId="3">#REF!</definedName>
    <definedName name="ooooq" localSheetId="6">#REF!</definedName>
    <definedName name="ooooq">#REF!</definedName>
    <definedName name="OPTICAS" localSheetId="3">#REF!</definedName>
    <definedName name="OPTICAS" localSheetId="6">#REF!</definedName>
    <definedName name="OPTICAS">#REF!</definedName>
    <definedName name="P_CIRC" localSheetId="3">#REF!</definedName>
    <definedName name="P_CIRC" localSheetId="6">#REF!</definedName>
    <definedName name="P_CIRC">#REF!</definedName>
    <definedName name="PeriodDate">[8]Variables!$B$2</definedName>
    <definedName name="PesqContratos" localSheetId="3">#REF!</definedName>
    <definedName name="PesqContratos" localSheetId="7">#REF!</definedName>
    <definedName name="PesqContratos" localSheetId="6">#REF!</definedName>
    <definedName name="PesqContratos">#REF!</definedName>
    <definedName name="plotting.DialogEnd">[17]!plotting.DialogEnd</definedName>
    <definedName name="plotting.DialogOK">[17]!plotting.DialogOK</definedName>
    <definedName name="PR_ALL_ENCL" localSheetId="3">#REF!</definedName>
    <definedName name="PR_ALL_ENCL" localSheetId="7">#REF!</definedName>
    <definedName name="PR_ALL_ENCL" localSheetId="6">#REF!</definedName>
    <definedName name="PR_ALL_ENCL">#REF!</definedName>
    <definedName name="PR_BALANCE_SH" localSheetId="3">#REF!</definedName>
    <definedName name="PR_BALANCE_SH" localSheetId="6">#REF!</definedName>
    <definedName name="PR_BALANCE_SH">#REF!</definedName>
    <definedName name="PR_CONTENTS" localSheetId="3">#REF!</definedName>
    <definedName name="PR_CONTENTS" localSheetId="6">#REF!</definedName>
    <definedName name="PR_CONTENTS">#REF!</definedName>
    <definedName name="PR_NARRATIVE" localSheetId="3">#REF!</definedName>
    <definedName name="PR_NARRATIVE" localSheetId="6">#REF!</definedName>
    <definedName name="PR_NARRATIVE">#REF!</definedName>
    <definedName name="PR_SELECT_ENCL" localSheetId="3">#REF!</definedName>
    <definedName name="PR_SELECT_ENCL" localSheetId="6">#REF!</definedName>
    <definedName name="PR_SELECT_ENCL">#REF!</definedName>
    <definedName name="PRIM" localSheetId="3">#REF!</definedName>
    <definedName name="PRIM" localSheetId="6">#REF!</definedName>
    <definedName name="PRIM">#REF!</definedName>
    <definedName name="prime" localSheetId="3">#REF!</definedName>
    <definedName name="prime" localSheetId="6">#REF!</definedName>
    <definedName name="prime">#REF!</definedName>
    <definedName name="PRIME_RATE" localSheetId="3">#REF!</definedName>
    <definedName name="PRIME_RATE" localSheetId="6">#REF!</definedName>
    <definedName name="PRIME_RATE">#REF!</definedName>
    <definedName name="PRINT">#N/A</definedName>
    <definedName name="Print_Area_MI" localSheetId="3">#REF!</definedName>
    <definedName name="Print_Area_MI" localSheetId="7">#REF!</definedName>
    <definedName name="Print_Area_MI" localSheetId="6">#REF!</definedName>
    <definedName name="Print_Area_MI">#REF!</definedName>
    <definedName name="print1">[2]BS!$B$2:$F$149</definedName>
    <definedName name="printall">[2]BS!$B$2:$M$341</definedName>
    <definedName name="PrintArea" localSheetId="3">#REF!</definedName>
    <definedName name="PrintArea" localSheetId="7">#REF!</definedName>
    <definedName name="PrintArea" localSheetId="6">#REF!</definedName>
    <definedName name="PrintArea">#REF!</definedName>
    <definedName name="proj" localSheetId="3">[2]PRO!#REF!,[2]PRO!#REF!,[2]PRO!#REF!</definedName>
    <definedName name="proj" localSheetId="7">[2]PRO!#REF!,[2]PRO!#REF!,[2]PRO!#REF!</definedName>
    <definedName name="proj" localSheetId="6">[2]PRO!#REF!,[2]PRO!#REF!,[2]PRO!#REF!</definedName>
    <definedName name="proj">[2]PRO!#REF!,[2]PRO!#REF!,[2]PRO!#REF!</definedName>
    <definedName name="proj1" localSheetId="3">[2]PRO!#REF!</definedName>
    <definedName name="proj1" localSheetId="7">[2]PRO!#REF!</definedName>
    <definedName name="proj1" localSheetId="6">[2]PRO!#REF!</definedName>
    <definedName name="proj1">[2]PRO!#REF!</definedName>
    <definedName name="proj2" localSheetId="3">[2]PRO!#REF!</definedName>
    <definedName name="proj2" localSheetId="7">[2]PRO!#REF!</definedName>
    <definedName name="proj2" localSheetId="6">[2]PRO!#REF!</definedName>
    <definedName name="proj2">[2]PRO!#REF!</definedName>
    <definedName name="proj3" localSheetId="3">[2]PRO!#REF!</definedName>
    <definedName name="proj3" localSheetId="7">[2]PRO!#REF!</definedName>
    <definedName name="proj3" localSheetId="6">[2]PRO!#REF!</definedName>
    <definedName name="proj3">[2]PRO!#REF!</definedName>
    <definedName name="proj4" localSheetId="3">[2]PRO!#REF!</definedName>
    <definedName name="proj4" localSheetId="7">[2]PRO!#REF!</definedName>
    <definedName name="proj4" localSheetId="6">[2]PRO!#REF!</definedName>
    <definedName name="proj4">[2]PRO!#REF!</definedName>
    <definedName name="RA">[2]Ratios!$A$7:$N$112</definedName>
    <definedName name="ratios">[2]Ratios!$B$7:$N$112</definedName>
    <definedName name="ratpage">[2]ORR!$B$55:$L$68</definedName>
    <definedName name="re">[2]REC!$B$7:$N$104</definedName>
    <definedName name="reconc">[2]REC!$B$7:$N$10</definedName>
    <definedName name="regu" localSheetId="3">#REF!</definedName>
    <definedName name="regu" localSheetId="7">#REF!</definedName>
    <definedName name="regu" localSheetId="6">#REF!</definedName>
    <definedName name="regu">#REF!</definedName>
    <definedName name="RENTA_ABR01" localSheetId="3">#REF!</definedName>
    <definedName name="RENTA_ABR01" localSheetId="6">#REF!</definedName>
    <definedName name="RENTA_ABR01">#REF!</definedName>
    <definedName name="RENTA_MAR01" localSheetId="3">#REF!</definedName>
    <definedName name="RENTA_MAR01" localSheetId="6">#REF!</definedName>
    <definedName name="RENTA_MAR01">#REF!</definedName>
    <definedName name="REPORTE" localSheetId="3">#REF!</definedName>
    <definedName name="REPORTE" localSheetId="6">#REF!</definedName>
    <definedName name="REPORTE">#REF!</definedName>
    <definedName name="RES">#N/A</definedName>
    <definedName name="resultado" localSheetId="3">#REF!</definedName>
    <definedName name="resultado" localSheetId="7">#REF!</definedName>
    <definedName name="resultado" localSheetId="6">#REF!</definedName>
    <definedName name="resultado">#REF!</definedName>
    <definedName name="rrrrr" localSheetId="7"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3">#REF!</definedName>
    <definedName name="SALDOTOTAL" localSheetId="7">#REF!</definedName>
    <definedName name="SALDOTOTAL" localSheetId="6">#REF!</definedName>
    <definedName name="SALDOTOTAL">#REF!</definedName>
    <definedName name="SAPBEXdnldView" hidden="1">"XLS_00O2TQSZJ622U9UES8M4XVG4D"</definedName>
    <definedName name="SAPBEXsysID" hidden="1">"BP0"</definedName>
    <definedName name="SCH" localSheetId="3">#REF!</definedName>
    <definedName name="SCH" localSheetId="7">#REF!</definedName>
    <definedName name="SCH" localSheetId="6">#REF!</definedName>
    <definedName name="SCH">#REF!</definedName>
    <definedName name="scorange">[2]ORR!$E$72:$AI$80</definedName>
    <definedName name="SETIEMBRE" localSheetId="3">#REF!</definedName>
    <definedName name="SETIEMBRE" localSheetId="7">#REF!</definedName>
    <definedName name="SETIEMBRE" localSheetId="6">#REF!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3">#REF!</definedName>
    <definedName name="Spec" localSheetId="7">#REF!</definedName>
    <definedName name="Spec" localSheetId="6">#REF!</definedName>
    <definedName name="Spec">#REF!</definedName>
    <definedName name="spread">'[6]riesgo país'!$A$3:$B$717</definedName>
    <definedName name="ssdf" localSheetId="7"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7"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3">'[3]S101 | Parque Brown-'!#REF!</definedName>
    <definedName name="tc" localSheetId="6">'[3]S101 | Parque Brown-'!#REF!</definedName>
    <definedName name="tc">'[3]S101 | Parque Brown-'!#REF!</definedName>
    <definedName name="TDEV" localSheetId="3">#REF!</definedName>
    <definedName name="TDEV" localSheetId="7">#REF!</definedName>
    <definedName name="TDEV" localSheetId="6">#REF!</definedName>
    <definedName name="TDEV">#REF!</definedName>
    <definedName name="telefijo">[10]celulares!$A$1:$P$216</definedName>
    <definedName name="TIR_operador" localSheetId="3">#REF!</definedName>
    <definedName name="TIR_operador" localSheetId="7">#REF!</definedName>
    <definedName name="TIR_operador" localSheetId="6">#REF!</definedName>
    <definedName name="TIR_operador">#REF!</definedName>
    <definedName name="TIR_propietario" localSheetId="3">#REF!</definedName>
    <definedName name="TIR_propietario" localSheetId="6">#REF!</definedName>
    <definedName name="TIR_propietario">#REF!</definedName>
    <definedName name="TITULOS" localSheetId="3">#REF!</definedName>
    <definedName name="TITULOS" localSheetId="6">#REF!</definedName>
    <definedName name="TITULOS">#REF!</definedName>
    <definedName name="_xlnm.Print_Titles" localSheetId="3">#REF!</definedName>
    <definedName name="_xlnm.Print_Titles" localSheetId="6">#REF!</definedName>
    <definedName name="_xlnm.Print_Titles">#REF!</definedName>
    <definedName name="tttttt" localSheetId="7"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3">'[3]S101 | Parque Brown-'!#REF!</definedName>
    <definedName name="uf" localSheetId="6">'[3]S101 | Parque Brown-'!#REF!</definedName>
    <definedName name="uf">'[3]S101 | Parque Brown-'!#REF!</definedName>
    <definedName name="uhu">#N/A</definedName>
    <definedName name="US">[8]Balance!$E$8:$AZ$13,[8]Balance!$E$17:$AZ$23,[8]Balance!$E$28:$AZ$32,[8]Balance!$E$36:$AZ$37,[8]Balance!$E$44:$AZ$53</definedName>
    <definedName name="Varios_patrimonio" localSheetId="3">#REF!</definedName>
    <definedName name="Varios_patrimonio" localSheetId="7">#REF!</definedName>
    <definedName name="Varios_patrimonio" localSheetId="6">#REF!</definedName>
    <definedName name="Varios_patrimonio">#REF!</definedName>
    <definedName name="WORK" hidden="1">[18]DETAL0598!$B$134:$F$142</definedName>
    <definedName name="wrn.Anexos._.EE.FF.._.LPHSA." localSheetId="7"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7"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7"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7"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7"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7"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EROFIN.DESPFIN">#N/A</definedName>
    <definedName name="ZEROFIN.ZEROFIN">#N/A</definedName>
    <definedName name="zerofin1">#N/A</definedName>
    <definedName name="科目表" localSheetId="3">#REF!</definedName>
    <definedName name="科目表" localSheetId="7">#REF!</definedName>
    <definedName name="科目表" localSheetId="6">#REF!</definedName>
    <definedName name="科目表">#REF!</definedName>
    <definedName name="试算平衡表" localSheetId="3">#REF!</definedName>
    <definedName name="试算平衡表" localSheetId="6">#REF!</definedName>
    <definedName name="试算平衡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7" l="1"/>
  <c r="D37" i="7"/>
  <c r="C37" i="7"/>
  <c r="C10" i="10" l="1"/>
  <c r="C9" i="10" l="1"/>
  <c r="C11" i="10"/>
  <c r="C13" i="10" l="1"/>
  <c r="C12" i="10"/>
  <c r="D10" i="10" l="1"/>
  <c r="D11" i="10" l="1"/>
  <c r="D9" i="10"/>
</calcChain>
</file>

<file path=xl/sharedStrings.xml><?xml version="1.0" encoding="utf-8"?>
<sst xmlns="http://schemas.openxmlformats.org/spreadsheetml/2006/main" count="456" uniqueCount="180">
  <si>
    <t>Resultado No Operacional</t>
  </si>
  <si>
    <t>Resultado por Unidades de Reajuste</t>
  </si>
  <si>
    <t>Variaciones por diferencias de tipo de cambio</t>
  </si>
  <si>
    <t>Costo Financiero Neto</t>
  </si>
  <si>
    <t>Var. a/a (%)</t>
  </si>
  <si>
    <t>n.a</t>
  </si>
  <si>
    <t>Chile</t>
  </si>
  <si>
    <t>Colombia</t>
  </si>
  <si>
    <t>NOI</t>
  </si>
  <si>
    <t>FFO</t>
  </si>
  <si>
    <t>Ocupación</t>
  </si>
  <si>
    <t>NOI %</t>
  </si>
  <si>
    <t>Var%</t>
  </si>
  <si>
    <t>∆ BPS</t>
  </si>
  <si>
    <t>Costanera Center</t>
  </si>
  <si>
    <t>Alto Las Condes</t>
  </si>
  <si>
    <t>Portal Florida Center</t>
  </si>
  <si>
    <t>Portal La Dehesa</t>
  </si>
  <si>
    <t>Portal La Reina</t>
  </si>
  <si>
    <t>Portal Rancagua</t>
  </si>
  <si>
    <t>Portal Temuco</t>
  </si>
  <si>
    <t>Portal Ñuñoa</t>
  </si>
  <si>
    <t>Portal Belloto</t>
  </si>
  <si>
    <t>Portal Osorno</t>
  </si>
  <si>
    <t>Visitas (miles)</t>
  </si>
  <si>
    <t>Ventas (ML MM)</t>
  </si>
  <si>
    <t>Total Chile</t>
  </si>
  <si>
    <t>GLA Total</t>
  </si>
  <si>
    <t>Ingresos (ML MM)</t>
  </si>
  <si>
    <t>BALANCE CONSOLIDADO</t>
  </si>
  <si>
    <t>Flujo de Efectivo</t>
  </si>
  <si>
    <t>SSS</t>
  </si>
  <si>
    <t>SSR</t>
  </si>
  <si>
    <t>4T19</t>
  </si>
  <si>
    <t>Same Store Sales, Same Store Rent y Costo de Ocupación</t>
  </si>
  <si>
    <t>IFRS 16 / % EBITDA</t>
  </si>
  <si>
    <t>Total Colombia</t>
  </si>
  <si>
    <t>Cencosud Shopping</t>
  </si>
  <si>
    <t>Power Center</t>
  </si>
  <si>
    <t>4T18</t>
  </si>
  <si>
    <t>NOI (ML MM)</t>
  </si>
  <si>
    <t>n.a.</t>
  </si>
  <si>
    <t>Portal El Llano</t>
  </si>
  <si>
    <t>1755 bps</t>
  </si>
  <si>
    <t>1506 bps</t>
  </si>
  <si>
    <t>1788 bps</t>
  </si>
  <si>
    <t>1621 bps</t>
  </si>
  <si>
    <t>INCOME STATEMENT</t>
  </si>
  <si>
    <t>CLP MM AS OF DECEMBER 31, 2019</t>
  </si>
  <si>
    <t>4Q19</t>
  </si>
  <si>
    <t>4Q18</t>
  </si>
  <si>
    <t>Revenues</t>
  </si>
  <si>
    <t>Peru</t>
  </si>
  <si>
    <t>Cost of Sales</t>
  </si>
  <si>
    <t>Gross Profit</t>
  </si>
  <si>
    <t>Gross Margin</t>
  </si>
  <si>
    <t>SG&amp;A</t>
  </si>
  <si>
    <t>Other revenues, by function</t>
  </si>
  <si>
    <t>Other gains (losses)</t>
  </si>
  <si>
    <t>Operating Income</t>
  </si>
  <si>
    <t>Net Financial Costs</t>
  </si>
  <si>
    <t xml:space="preserve">Income (loss) from FX variations </t>
  </si>
  <si>
    <t>Result of indexation units</t>
  </si>
  <si>
    <t>Non-Operating Income (loss)</t>
  </si>
  <si>
    <t>Income before income taxes</t>
  </si>
  <si>
    <t>Income taxes</t>
  </si>
  <si>
    <t>Profit (loss)</t>
  </si>
  <si>
    <t>Adjusted EBITDA</t>
  </si>
  <si>
    <t>Adjusted EBITDA margin</t>
  </si>
  <si>
    <t>Profit</t>
  </si>
  <si>
    <t>Asset revaluation</t>
  </si>
  <si>
    <t>Deferred Tax</t>
  </si>
  <si>
    <t>Profit net from asset revaluation</t>
  </si>
  <si>
    <t>Selling and Administrative expenses</t>
  </si>
  <si>
    <t>NOI &amp; FFO RECONCILIATION</t>
  </si>
  <si>
    <t>NOI / ADJUSTED EBITDA</t>
  </si>
  <si>
    <t>(+) Cost of Sales</t>
  </si>
  <si>
    <t>(+) SG&amp;A</t>
  </si>
  <si>
    <t>(+) Other administrative expenses</t>
  </si>
  <si>
    <t>(+) Depreciation &amp; Amortization</t>
  </si>
  <si>
    <t>Other revenues</t>
  </si>
  <si>
    <t>BUSINESS PERFORMANCE 4Q19</t>
  </si>
  <si>
    <t>BUSINESS PERFORMANCE 2019</t>
  </si>
  <si>
    <t>(in times)</t>
  </si>
  <si>
    <t>Total Liabilities / Equity</t>
  </si>
  <si>
    <t xml:space="preserve">Current Assets / Current Liabilities </t>
  </si>
  <si>
    <t>Total Liabilities / Total Assets</t>
  </si>
  <si>
    <t>Profit / Total Assets</t>
  </si>
  <si>
    <t>Profit / Total Equity</t>
  </si>
  <si>
    <t>Net Financial Debt / EBITDA</t>
  </si>
  <si>
    <t>N.A.</t>
  </si>
  <si>
    <t>CONSOLIDATED % EBITDA</t>
  </si>
  <si>
    <t>including IFRS16</t>
  </si>
  <si>
    <t>excluding IFRS16</t>
  </si>
  <si>
    <t>4Q 2019</t>
  </si>
  <si>
    <t>1Q19</t>
  </si>
  <si>
    <t>2Q19</t>
  </si>
  <si>
    <t>3Q19</t>
  </si>
  <si>
    <t>Occupancy Cost</t>
  </si>
  <si>
    <t>Cash flows from (used in) operating activities</t>
  </si>
  <si>
    <t>Revenue from sale of goods and provision of services</t>
  </si>
  <si>
    <t>Other operating revenues</t>
  </si>
  <si>
    <t>Types of payments from operating activities</t>
  </si>
  <si>
    <t>Payments to suppliers for goods &amp; services</t>
  </si>
  <si>
    <t>Payments to and on behalf of personnel</t>
  </si>
  <si>
    <t>Other operating payments</t>
  </si>
  <si>
    <t>Interest received</t>
  </si>
  <si>
    <t>Reimbursed Taxes (Paid taxes)</t>
  </si>
  <si>
    <t>Other cash inflows (outflows)</t>
  </si>
  <si>
    <t>Net cash flow from operating activities</t>
  </si>
  <si>
    <t>Cash flows from (used in) investing activities</t>
  </si>
  <si>
    <t>Borrowing to related entities</t>
  </si>
  <si>
    <t>Purchases of property, plant and equipment</t>
  </si>
  <si>
    <t>Purchases of intangible assets</t>
  </si>
  <si>
    <t xml:space="preserve">Purchases of other assets long term </t>
  </si>
  <si>
    <t>Collection from related parties</t>
  </si>
  <si>
    <t>Net cash flow from (used in) investment activities</t>
  </si>
  <si>
    <t>Cash flows from (used in) financing activities</t>
  </si>
  <si>
    <t>Proceeds from paid in capital</t>
  </si>
  <si>
    <t>Proceeds from borrowings at long—term</t>
  </si>
  <si>
    <t>Borrowings from related entities</t>
  </si>
  <si>
    <t>Lease liability payments</t>
  </si>
  <si>
    <t>Payment of borrowings from related entities</t>
  </si>
  <si>
    <t>Net cash used in financing activities</t>
  </si>
  <si>
    <t>Net increase in cash and cash equivalents before the effect of variations in the exchange rate on cash and cash equivalents</t>
  </si>
  <si>
    <t>Received Interests</t>
  </si>
  <si>
    <t>Paid dividends</t>
  </si>
  <si>
    <t>Paid interests</t>
  </si>
  <si>
    <t>Current Assets</t>
  </si>
  <si>
    <t>Cash and Cash Equivalents</t>
  </si>
  <si>
    <t>Other financial assets, current</t>
  </si>
  <si>
    <t>Other non financial assets, current</t>
  </si>
  <si>
    <t>Trade receivables and other receivables</t>
  </si>
  <si>
    <t>Receivables from related entities, current</t>
  </si>
  <si>
    <t>Current tax assets</t>
  </si>
  <si>
    <t>Non-Current Assets</t>
  </si>
  <si>
    <t>Intangible assets other than goodwill</t>
  </si>
  <si>
    <t>Property, plant and equipment</t>
  </si>
  <si>
    <t>Investment Properties</t>
  </si>
  <si>
    <t>Deferred income tax assets</t>
  </si>
  <si>
    <t>Other non-financial assets, non-current</t>
  </si>
  <si>
    <t>Total Assets</t>
  </si>
  <si>
    <t>Current Liabilities</t>
  </si>
  <si>
    <t>Trade payables and other payables</t>
  </si>
  <si>
    <t>Payables to related entities, current</t>
  </si>
  <si>
    <t>Other financial liabilities current</t>
  </si>
  <si>
    <t>Other provisions, current</t>
  </si>
  <si>
    <t>Current provision for employee benefits</t>
  </si>
  <si>
    <t>Other non-financial liabilities, current</t>
  </si>
  <si>
    <t>Leasing Liabilities, current</t>
  </si>
  <si>
    <t>Current income tax liabilities</t>
  </si>
  <si>
    <t>Non-Current Liabilities</t>
  </si>
  <si>
    <t>Trade accounts payable to related entities, non-current</t>
  </si>
  <si>
    <t>Deferred income tax liabilities</t>
  </si>
  <si>
    <t>Other financial liabilities, non-current</t>
  </si>
  <si>
    <t>Other provisions, non-current</t>
  </si>
  <si>
    <t>Other non-financial liabilities, non-current</t>
  </si>
  <si>
    <t>Leasing Liabilities, non-current</t>
  </si>
  <si>
    <t>Total Liabilities</t>
  </si>
  <si>
    <t>Paid-in Capital</t>
  </si>
  <si>
    <t>Issuance Premium</t>
  </si>
  <si>
    <t>Retained earnings (accumulated losses)</t>
  </si>
  <si>
    <t>Other reserves</t>
  </si>
  <si>
    <t>Net equity attributable to controlling shareholders</t>
  </si>
  <si>
    <t xml:space="preserve">Non-controlling interest </t>
  </si>
  <si>
    <t>Total Equity</t>
  </si>
  <si>
    <t>Total Liabilities and Equity</t>
  </si>
  <si>
    <t>Locations</t>
  </si>
  <si>
    <t>Costanera Office Towers</t>
  </si>
  <si>
    <t>Total Peru</t>
  </si>
  <si>
    <t>Total GLA</t>
  </si>
  <si>
    <t>Occupancy</t>
  </si>
  <si>
    <t>Visits ('000)</t>
  </si>
  <si>
    <t>Sales (LC MM)</t>
  </si>
  <si>
    <t>Revenues (LC MM)</t>
  </si>
  <si>
    <t>DEC 19</t>
  </si>
  <si>
    <t>DEC 18</t>
  </si>
  <si>
    <t>DEC 2019</t>
  </si>
  <si>
    <t>DEC 2018</t>
  </si>
  <si>
    <t>Financial Ratios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</si>
</sst>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0.0%"/>
    <numFmt numFmtId="166" formatCode="_ * #,##0.00_ ;_ * \-#,##0.00_ ;_ * &quot;-&quot;??_ ;_ @_ "/>
    <numFmt numFmtId="167" formatCode="_ * #,##0.0_ ;_ * \-#,##0.0_ ;_ * &quot;-&quot;??_ ;_ @_ "/>
    <numFmt numFmtId="168" formatCode="#,##0.0_ ;\-#,##0.0\ "/>
    <numFmt numFmtId="169" formatCode="_-* #,##0_-;\-* #,##0_-;_-* &quot;-&quot;??_-;_-@_-"/>
    <numFmt numFmtId="170" formatCode="#,##0_ ;\-#,##0\ "/>
    <numFmt numFmtId="171" formatCode="#,##0.0"/>
    <numFmt numFmtId="172" formatCode="[$$-409]#,##0.00"/>
    <numFmt numFmtId="173" formatCode="_ * #,##0_ ;_ * \-#,##0_ ;_ * &quot;-&quot;??_ ;_ @_ "/>
  </numFmts>
  <fonts count="15" x14ac:knownFonts="1">
    <font>
      <sz val="11"/>
      <color theme="1"/>
      <name val="Calibri"/>
      <family val="2"/>
      <scheme val="minor"/>
    </font>
    <font>
      <sz val="11"/>
      <color theme="1"/>
      <name val="Calibri"/>
      <family val="2"/>
      <scheme val="minor"/>
    </font>
    <font>
      <sz val="11"/>
      <color theme="1"/>
      <name val="Calibri Light"/>
      <family val="2"/>
      <scheme val="major"/>
    </font>
    <font>
      <sz val="11"/>
      <color theme="0"/>
      <name val="Calibri Light"/>
      <family val="2"/>
      <scheme val="major"/>
    </font>
    <font>
      <i/>
      <sz val="11"/>
      <color theme="0"/>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sz val="11"/>
      <color rgb="FF16365C"/>
      <name val="Calibri Light"/>
      <family val="2"/>
      <scheme val="major"/>
    </font>
    <font>
      <sz val="11"/>
      <name val="Calibri"/>
      <family val="2"/>
      <scheme val="minor"/>
    </font>
    <font>
      <b/>
      <sz val="11"/>
      <color rgb="FF4F81BD"/>
      <name val="Calibri Light"/>
      <family val="2"/>
      <scheme val="major"/>
    </font>
    <font>
      <b/>
      <sz val="11"/>
      <color theme="1"/>
      <name val="Calibri Light"/>
      <family val="2"/>
      <scheme val="major"/>
    </font>
    <font>
      <b/>
      <sz val="11"/>
      <name val="Calibri Light"/>
      <family val="2"/>
      <scheme val="major"/>
    </font>
    <font>
      <sz val="12"/>
      <color theme="1"/>
      <name val="Calibri Light"/>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rgb="FFB889DB"/>
        <bgColor indexed="64"/>
      </patternFill>
    </fill>
    <fill>
      <patternFill patternType="solid">
        <fgColor rgb="FFD9E1F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theme="0"/>
      </left>
      <right/>
      <top style="thin">
        <color theme="0"/>
      </top>
      <bottom/>
      <diagonal/>
    </border>
    <border>
      <left/>
      <right/>
      <top style="thin">
        <color indexed="64"/>
      </top>
      <bottom/>
      <diagonal/>
    </border>
    <border>
      <left style="thin">
        <color indexed="64"/>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indexed="64"/>
      </left>
      <right/>
      <top style="thin">
        <color indexed="64"/>
      </top>
      <bottom style="thin">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style="thin">
        <color theme="0"/>
      </bottom>
      <diagonal/>
    </border>
    <border>
      <left style="thin">
        <color theme="0"/>
      </left>
      <right style="thin">
        <color indexed="64"/>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s>
  <cellStyleXfs count="9">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72" fontId="14" fillId="0" borderId="0"/>
    <xf numFmtId="172" fontId="14" fillId="0" borderId="0"/>
  </cellStyleXfs>
  <cellXfs count="189">
    <xf numFmtId="0" fontId="0" fillId="0" borderId="0" xfId="0"/>
    <xf numFmtId="0" fontId="2" fillId="0" borderId="0" xfId="0" applyFont="1"/>
    <xf numFmtId="0" fontId="2" fillId="0" borderId="0" xfId="0" applyFont="1" applyBorder="1"/>
    <xf numFmtId="0" fontId="2" fillId="0" borderId="0" xfId="0" applyFont="1" applyFill="1"/>
    <xf numFmtId="0" fontId="2" fillId="2" borderId="0" xfId="0" applyFont="1" applyFill="1"/>
    <xf numFmtId="0" fontId="3" fillId="3" borderId="2" xfId="0" applyFont="1" applyFill="1" applyBorder="1"/>
    <xf numFmtId="3" fontId="3" fillId="3" borderId="2" xfId="0" applyNumberFormat="1" applyFont="1" applyFill="1" applyBorder="1"/>
    <xf numFmtId="0" fontId="2" fillId="0" borderId="2" xfId="0" applyFont="1" applyBorder="1"/>
    <xf numFmtId="0" fontId="3" fillId="3" borderId="2" xfId="0" applyFont="1" applyFill="1" applyBorder="1" applyAlignment="1">
      <alignment wrapText="1"/>
    </xf>
    <xf numFmtId="17" fontId="3" fillId="3" borderId="2" xfId="0" applyNumberFormat="1" applyFont="1" applyFill="1" applyBorder="1" applyAlignment="1">
      <alignment horizontal="left" wrapText="1"/>
    </xf>
    <xf numFmtId="165" fontId="3" fillId="3" borderId="3" xfId="2" applyNumberFormat="1" applyFont="1" applyFill="1" applyBorder="1" applyAlignment="1">
      <alignment horizontal="right" wrapText="1"/>
    </xf>
    <xf numFmtId="0" fontId="5" fillId="0" borderId="0" xfId="0" applyFont="1" applyFill="1" applyAlignment="1"/>
    <xf numFmtId="0" fontId="7" fillId="0" borderId="2" xfId="0" applyFont="1" applyFill="1" applyBorder="1"/>
    <xf numFmtId="0" fontId="7" fillId="0" borderId="0" xfId="0" applyFont="1" applyFill="1"/>
    <xf numFmtId="3" fontId="7" fillId="0" borderId="0" xfId="0" applyNumberFormat="1" applyFont="1" applyFill="1"/>
    <xf numFmtId="0" fontId="6" fillId="0" borderId="0" xfId="0" applyFont="1" applyFill="1" applyBorder="1" applyAlignment="1"/>
    <xf numFmtId="0" fontId="6" fillId="0" borderId="0" xfId="0" applyFont="1" applyFill="1" applyAlignment="1"/>
    <xf numFmtId="0" fontId="7" fillId="5" borderId="0" xfId="0" applyFont="1" applyFill="1" applyBorder="1"/>
    <xf numFmtId="3" fontId="7" fillId="5" borderId="0" xfId="0" applyNumberFormat="1" applyFont="1" applyFill="1"/>
    <xf numFmtId="165" fontId="7" fillId="5" borderId="0" xfId="2" applyNumberFormat="1" applyFont="1" applyFill="1"/>
    <xf numFmtId="3" fontId="7" fillId="5" borderId="2" xfId="0" applyNumberFormat="1" applyFont="1" applyFill="1" applyBorder="1"/>
    <xf numFmtId="0" fontId="7" fillId="5" borderId="2" xfId="0" applyFont="1" applyFill="1" applyBorder="1"/>
    <xf numFmtId="165" fontId="7" fillId="5" borderId="2" xfId="2" applyNumberFormat="1" applyFont="1" applyFill="1" applyBorder="1"/>
    <xf numFmtId="165" fontId="3" fillId="4" borderId="3" xfId="2" applyNumberFormat="1" applyFont="1" applyFill="1" applyBorder="1"/>
    <xf numFmtId="165" fontId="3" fillId="3" borderId="3" xfId="2" applyNumberFormat="1" applyFont="1" applyFill="1" applyBorder="1"/>
    <xf numFmtId="165" fontId="3" fillId="3" borderId="2" xfId="2" applyNumberFormat="1" applyFont="1" applyFill="1" applyBorder="1"/>
    <xf numFmtId="165" fontId="7" fillId="5" borderId="2" xfId="2" applyNumberFormat="1" applyFont="1" applyFill="1" applyBorder="1" applyAlignment="1">
      <alignment horizontal="right"/>
    </xf>
    <xf numFmtId="0" fontId="9" fillId="5" borderId="0" xfId="0" applyFont="1" applyFill="1"/>
    <xf numFmtId="0" fontId="7" fillId="5" borderId="0" xfId="0" applyFont="1" applyFill="1" applyAlignment="1">
      <alignment horizontal="left" vertical="center"/>
    </xf>
    <xf numFmtId="0" fontId="9" fillId="0" borderId="0" xfId="0" applyFont="1" applyFill="1"/>
    <xf numFmtId="0" fontId="9" fillId="5" borderId="9" xfId="0" applyFont="1" applyFill="1" applyBorder="1"/>
    <xf numFmtId="0" fontId="7" fillId="5" borderId="9" xfId="0" applyFont="1" applyFill="1" applyBorder="1"/>
    <xf numFmtId="0" fontId="9" fillId="5" borderId="9" xfId="0" applyFont="1" applyFill="1" applyBorder="1" applyAlignment="1">
      <alignment horizontal="right"/>
    </xf>
    <xf numFmtId="0" fontId="9" fillId="0" borderId="0" xfId="0" applyFont="1"/>
    <xf numFmtId="0" fontId="0" fillId="0" borderId="0" xfId="0" applyBorder="1"/>
    <xf numFmtId="0" fontId="2" fillId="0" borderId="0" xfId="0" applyFont="1" applyFill="1" applyAlignment="1">
      <alignment horizontal="center"/>
    </xf>
    <xf numFmtId="165" fontId="2" fillId="0" borderId="11" xfId="2" applyNumberFormat="1" applyFont="1" applyFill="1" applyBorder="1" applyAlignment="1">
      <alignment horizontal="center"/>
    </xf>
    <xf numFmtId="165" fontId="2" fillId="0" borderId="0" xfId="2" applyNumberFormat="1" applyFont="1" applyFill="1" applyAlignment="1">
      <alignment horizontal="center"/>
    </xf>
    <xf numFmtId="169" fontId="2" fillId="0" borderId="0" xfId="3" applyNumberFormat="1" applyFont="1" applyFill="1"/>
    <xf numFmtId="0" fontId="2" fillId="0" borderId="10" xfId="0" applyFont="1" applyFill="1" applyBorder="1" applyAlignment="1">
      <alignment horizontal="center"/>
    </xf>
    <xf numFmtId="0" fontId="2" fillId="0" borderId="12" xfId="0" applyFont="1" applyFill="1" applyBorder="1" applyAlignment="1">
      <alignment horizontal="center"/>
    </xf>
    <xf numFmtId="0" fontId="2" fillId="0" borderId="9" xfId="0" applyFont="1" applyFill="1" applyBorder="1" applyAlignment="1">
      <alignment horizontal="left"/>
    </xf>
    <xf numFmtId="165" fontId="2" fillId="2" borderId="11" xfId="2" applyNumberFormat="1" applyFont="1" applyFill="1" applyBorder="1" applyAlignment="1">
      <alignment horizontal="center"/>
    </xf>
    <xf numFmtId="165" fontId="2" fillId="2" borderId="0" xfId="2" applyNumberFormat="1" applyFont="1" applyFill="1" applyAlignment="1">
      <alignment horizontal="center"/>
    </xf>
    <xf numFmtId="0" fontId="3" fillId="4" borderId="0" xfId="0" applyFont="1" applyFill="1"/>
    <xf numFmtId="165" fontId="3" fillId="4" borderId="0" xfId="2" applyNumberFormat="1" applyFont="1" applyFill="1" applyAlignment="1">
      <alignment horizontal="center"/>
    </xf>
    <xf numFmtId="0" fontId="10" fillId="6" borderId="0" xfId="0" applyFont="1" applyFill="1" applyAlignment="1">
      <alignment horizontal="left" vertical="center"/>
    </xf>
    <xf numFmtId="0" fontId="2" fillId="6" borderId="0" xfId="0" applyFont="1" applyFill="1"/>
    <xf numFmtId="0" fontId="7" fillId="0" borderId="0" xfId="0" applyFont="1"/>
    <xf numFmtId="0" fontId="8" fillId="6" borderId="7" xfId="0" applyFont="1" applyFill="1" applyBorder="1" applyAlignment="1">
      <alignment vertical="center"/>
    </xf>
    <xf numFmtId="0" fontId="3" fillId="3" borderId="2" xfId="0" applyFont="1" applyFill="1" applyBorder="1" applyAlignment="1">
      <alignment horizontal="left" vertical="center" indent="1"/>
    </xf>
    <xf numFmtId="3" fontId="3" fillId="3" borderId="3" xfId="0" applyNumberFormat="1" applyFont="1" applyFill="1" applyBorder="1" applyAlignment="1">
      <alignment horizontal="center" vertical="center" wrapText="1"/>
    </xf>
    <xf numFmtId="0" fontId="3" fillId="3" borderId="6" xfId="0" applyFont="1" applyFill="1" applyBorder="1" applyAlignment="1">
      <alignment horizontal="left" wrapText="1"/>
    </xf>
    <xf numFmtId="3" fontId="3" fillId="3" borderId="3" xfId="0" applyNumberFormat="1" applyFont="1" applyFill="1" applyBorder="1" applyAlignment="1">
      <alignment horizontal="center" wrapText="1"/>
    </xf>
    <xf numFmtId="17" fontId="2" fillId="0" borderId="1" xfId="0" applyNumberFormat="1" applyFont="1" applyFill="1" applyBorder="1" applyAlignment="1">
      <alignment horizontal="center" wrapText="1"/>
    </xf>
    <xf numFmtId="0" fontId="2" fillId="0" borderId="4" xfId="0" applyFont="1" applyFill="1" applyBorder="1" applyAlignment="1">
      <alignment horizontal="center" vertical="center" wrapText="1"/>
    </xf>
    <xf numFmtId="0" fontId="3" fillId="4" borderId="2" xfId="0" applyFont="1" applyFill="1" applyBorder="1" applyAlignment="1">
      <alignment horizontal="left" vertical="center" indent="1"/>
    </xf>
    <xf numFmtId="3" fontId="3" fillId="4" borderId="3" xfId="0" applyNumberFormat="1" applyFont="1" applyFill="1" applyBorder="1" applyAlignment="1">
      <alignment horizontal="center" vertical="center" wrapText="1"/>
    </xf>
    <xf numFmtId="0" fontId="2" fillId="0" borderId="6" xfId="0" applyFont="1" applyFill="1" applyBorder="1" applyAlignment="1">
      <alignment horizontal="left" wrapText="1"/>
    </xf>
    <xf numFmtId="3" fontId="2" fillId="0" borderId="6" xfId="0" applyNumberFormat="1" applyFont="1" applyFill="1" applyBorder="1" applyAlignment="1">
      <alignment horizontal="center" wrapText="1"/>
    </xf>
    <xf numFmtId="165" fontId="2" fillId="0" borderId="6" xfId="2" applyNumberFormat="1" applyFont="1" applyFill="1" applyBorder="1" applyAlignment="1">
      <alignment horizontal="right" wrapText="1"/>
    </xf>
    <xf numFmtId="3" fontId="3" fillId="3" borderId="13" xfId="0" applyNumberFormat="1" applyFont="1" applyFill="1" applyBorder="1" applyAlignment="1">
      <alignment horizontal="center" wrapText="1"/>
    </xf>
    <xf numFmtId="165" fontId="3" fillId="3" borderId="13" xfId="2" applyNumberFormat="1" applyFont="1" applyFill="1" applyBorder="1" applyAlignment="1">
      <alignment horizontal="right" wrapText="1"/>
    </xf>
    <xf numFmtId="3" fontId="3" fillId="4" borderId="13" xfId="0" applyNumberFormat="1" applyFont="1" applyFill="1" applyBorder="1" applyAlignment="1">
      <alignment horizontal="center" vertical="center"/>
    </xf>
    <xf numFmtId="165" fontId="3" fillId="4" borderId="13" xfId="2" applyNumberFormat="1" applyFont="1" applyFill="1" applyBorder="1"/>
    <xf numFmtId="0" fontId="7" fillId="0" borderId="1" xfId="0" applyFont="1" applyFill="1" applyBorder="1" applyAlignment="1">
      <alignment horizontal="center" wrapText="1"/>
    </xf>
    <xf numFmtId="0" fontId="9" fillId="0" borderId="0" xfId="0" applyFont="1" applyBorder="1"/>
    <xf numFmtId="0" fontId="7" fillId="0" borderId="0" xfId="0" applyFont="1" applyBorder="1"/>
    <xf numFmtId="0" fontId="3" fillId="3" borderId="2" xfId="0" applyFont="1" applyFill="1" applyBorder="1" applyAlignment="1">
      <alignment horizontal="left" vertical="center" wrapText="1" indent="1"/>
    </xf>
    <xf numFmtId="165" fontId="3" fillId="3" borderId="3" xfId="2" applyNumberFormat="1" applyFont="1" applyFill="1" applyBorder="1" applyAlignment="1">
      <alignment horizontal="center" vertical="center"/>
    </xf>
    <xf numFmtId="0" fontId="7" fillId="5" borderId="2" xfId="0" applyFont="1" applyFill="1" applyBorder="1" applyAlignment="1">
      <alignment horizontal="left" vertical="center" indent="1"/>
    </xf>
    <xf numFmtId="3" fontId="7" fillId="5" borderId="2" xfId="0" applyNumberFormat="1"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7" fillId="5" borderId="1" xfId="0" applyFont="1" applyFill="1" applyBorder="1" applyAlignment="1">
      <alignment horizontal="left" wrapText="1"/>
    </xf>
    <xf numFmtId="17" fontId="7" fillId="5" borderId="1" xfId="0" applyNumberFormat="1" applyFont="1" applyFill="1" applyBorder="1" applyAlignment="1">
      <alignment horizontal="center" wrapText="1"/>
    </xf>
    <xf numFmtId="0" fontId="7" fillId="5" borderId="5" xfId="0" applyFont="1" applyFill="1" applyBorder="1" applyAlignment="1">
      <alignment horizontal="center" vertical="center" wrapText="1"/>
    </xf>
    <xf numFmtId="0" fontId="7" fillId="5" borderId="2" xfId="0" applyFont="1" applyFill="1" applyBorder="1" applyAlignment="1">
      <alignment horizontal="left" vertical="center" wrapText="1" indent="1"/>
    </xf>
    <xf numFmtId="3" fontId="2" fillId="5" borderId="2" xfId="0" applyNumberFormat="1" applyFont="1" applyFill="1" applyBorder="1" applyAlignment="1">
      <alignment horizontal="center" vertical="center" wrapText="1"/>
    </xf>
    <xf numFmtId="165" fontId="2" fillId="5" borderId="2" xfId="2" applyNumberFormat="1" applyFont="1" applyFill="1" applyBorder="1"/>
    <xf numFmtId="0" fontId="2" fillId="5" borderId="1" xfId="0" applyFont="1" applyFill="1" applyBorder="1" applyAlignment="1">
      <alignment horizontal="left" wrapText="1"/>
    </xf>
    <xf numFmtId="0" fontId="2" fillId="5" borderId="4" xfId="0" applyFont="1" applyFill="1" applyBorder="1" applyAlignment="1">
      <alignment horizontal="center" vertical="center" wrapText="1"/>
    </xf>
    <xf numFmtId="0" fontId="7" fillId="5" borderId="9" xfId="0" applyFont="1" applyFill="1" applyBorder="1" applyAlignment="1">
      <alignment vertical="center"/>
    </xf>
    <xf numFmtId="17" fontId="2" fillId="5" borderId="14" xfId="0" applyNumberFormat="1" applyFont="1" applyFill="1" applyBorder="1" applyAlignment="1">
      <alignment horizontal="center" wrapText="1"/>
    </xf>
    <xf numFmtId="0" fontId="2" fillId="5" borderId="15" xfId="0" applyFont="1" applyFill="1" applyBorder="1" applyAlignment="1">
      <alignment horizontal="center" vertical="center" wrapText="1"/>
    </xf>
    <xf numFmtId="0" fontId="7" fillId="5" borderId="10" xfId="0" applyFont="1" applyFill="1" applyBorder="1" applyAlignment="1">
      <alignment horizontal="left" vertical="center" indent="1"/>
    </xf>
    <xf numFmtId="3" fontId="7" fillId="5" borderId="10" xfId="0" applyNumberFormat="1" applyFont="1" applyFill="1" applyBorder="1" applyAlignment="1">
      <alignment horizontal="center" vertical="center"/>
    </xf>
    <xf numFmtId="165" fontId="7" fillId="5" borderId="10" xfId="2" applyNumberFormat="1" applyFont="1" applyFill="1" applyBorder="1"/>
    <xf numFmtId="0" fontId="7" fillId="5" borderId="0" xfId="0" applyFont="1" applyFill="1" applyBorder="1" applyAlignment="1">
      <alignment horizontal="left" vertical="center" indent="1"/>
    </xf>
    <xf numFmtId="3" fontId="7" fillId="5" borderId="0" xfId="0" applyNumberFormat="1" applyFont="1" applyFill="1" applyBorder="1" applyAlignment="1">
      <alignment horizontal="center" vertical="center"/>
    </xf>
    <xf numFmtId="0" fontId="2" fillId="0" borderId="0" xfId="0" applyFont="1" applyAlignment="1">
      <alignment horizontal="center"/>
    </xf>
    <xf numFmtId="0" fontId="2" fillId="6" borderId="0" xfId="0" applyFont="1" applyFill="1" applyAlignment="1">
      <alignment horizontal="center"/>
    </xf>
    <xf numFmtId="0" fontId="8" fillId="6" borderId="0" xfId="0" applyFont="1" applyFill="1" applyAlignment="1">
      <alignment horizontal="center" vertical="center"/>
    </xf>
    <xf numFmtId="3" fontId="7" fillId="5" borderId="0" xfId="0" applyNumberFormat="1" applyFont="1" applyFill="1" applyAlignment="1">
      <alignment horizontal="center" vertical="center" wrapText="1"/>
    </xf>
    <xf numFmtId="0" fontId="7" fillId="0" borderId="0" xfId="0" applyFont="1" applyBorder="1" applyAlignment="1">
      <alignment horizontal="center"/>
    </xf>
    <xf numFmtId="0" fontId="2" fillId="0" borderId="0" xfId="0" applyFont="1" applyBorder="1" applyAlignment="1">
      <alignment horizontal="center"/>
    </xf>
    <xf numFmtId="0" fontId="8" fillId="6" borderId="0" xfId="0" applyFont="1" applyFill="1" applyBorder="1" applyAlignment="1">
      <alignment vertical="center"/>
    </xf>
    <xf numFmtId="3" fontId="9" fillId="5" borderId="0" xfId="0" applyNumberFormat="1" applyFont="1" applyFill="1"/>
    <xf numFmtId="165" fontId="7" fillId="5" borderId="0" xfId="2" applyNumberFormat="1" applyFont="1" applyFill="1" applyAlignment="1">
      <alignment horizontal="center"/>
    </xf>
    <xf numFmtId="165" fontId="7" fillId="5" borderId="2" xfId="2" applyNumberFormat="1" applyFont="1" applyFill="1" applyBorder="1" applyAlignment="1">
      <alignment horizontal="center"/>
    </xf>
    <xf numFmtId="165" fontId="3" fillId="4" borderId="13" xfId="2" applyNumberFormat="1" applyFont="1" applyFill="1" applyBorder="1" applyAlignment="1">
      <alignment horizontal="center"/>
    </xf>
    <xf numFmtId="165" fontId="3" fillId="3" borderId="3" xfId="2" applyNumberFormat="1" applyFont="1" applyFill="1" applyBorder="1" applyAlignment="1">
      <alignment horizontal="center"/>
    </xf>
    <xf numFmtId="165" fontId="7" fillId="5" borderId="0" xfId="2" applyNumberFormat="1" applyFont="1" applyFill="1" applyBorder="1" applyAlignment="1">
      <alignment horizontal="center"/>
    </xf>
    <xf numFmtId="3" fontId="2" fillId="0" borderId="0" xfId="3" applyNumberFormat="1" applyFont="1" applyFill="1" applyAlignment="1">
      <alignment horizontal="center"/>
    </xf>
    <xf numFmtId="0" fontId="2" fillId="7" borderId="0" xfId="0" applyFont="1" applyFill="1"/>
    <xf numFmtId="165" fontId="2" fillId="7" borderId="11" xfId="2" applyNumberFormat="1" applyFont="1" applyFill="1" applyBorder="1" applyAlignment="1">
      <alignment horizontal="center"/>
    </xf>
    <xf numFmtId="165" fontId="2" fillId="7" borderId="0" xfId="2" applyNumberFormat="1" applyFont="1" applyFill="1" applyAlignment="1">
      <alignment horizontal="center"/>
    </xf>
    <xf numFmtId="3" fontId="2" fillId="2" borderId="0" xfId="3" applyNumberFormat="1" applyFont="1" applyFill="1" applyAlignment="1">
      <alignment horizontal="center"/>
    </xf>
    <xf numFmtId="3" fontId="3" fillId="4" borderId="0" xfId="0" applyNumberFormat="1" applyFont="1" applyFill="1" applyAlignment="1">
      <alignment horizontal="center"/>
    </xf>
    <xf numFmtId="10" fontId="2" fillId="0" borderId="0" xfId="0" applyNumberFormat="1" applyFont="1" applyFill="1"/>
    <xf numFmtId="9" fontId="2" fillId="0" borderId="0" xfId="0" applyNumberFormat="1" applyFont="1" applyFill="1"/>
    <xf numFmtId="3" fontId="2" fillId="0" borderId="11" xfId="2" applyNumberFormat="1" applyFont="1" applyFill="1" applyBorder="1" applyAlignment="1">
      <alignment horizontal="center"/>
    </xf>
    <xf numFmtId="3" fontId="2" fillId="0" borderId="0" xfId="0" applyNumberFormat="1" applyFont="1" applyFill="1" applyAlignment="1">
      <alignment horizontal="center"/>
    </xf>
    <xf numFmtId="165" fontId="2" fillId="0" borderId="0" xfId="2" applyNumberFormat="1" applyFont="1" applyFill="1" applyBorder="1" applyAlignment="1">
      <alignment horizontal="center"/>
    </xf>
    <xf numFmtId="3" fontId="2" fillId="7" borderId="0" xfId="3" applyNumberFormat="1" applyFont="1" applyFill="1" applyAlignment="1">
      <alignment horizontal="center"/>
    </xf>
    <xf numFmtId="3" fontId="2" fillId="7" borderId="11" xfId="2" applyNumberFormat="1" applyFont="1" applyFill="1" applyBorder="1" applyAlignment="1">
      <alignment horizontal="center"/>
    </xf>
    <xf numFmtId="3" fontId="2" fillId="7" borderId="0" xfId="0" applyNumberFormat="1" applyFont="1" applyFill="1" applyAlignment="1">
      <alignment horizontal="center"/>
    </xf>
    <xf numFmtId="165" fontId="2" fillId="7" borderId="0" xfId="2" applyNumberFormat="1" applyFont="1" applyFill="1" applyBorder="1" applyAlignment="1">
      <alignment horizontal="center"/>
    </xf>
    <xf numFmtId="3" fontId="2" fillId="2" borderId="11" xfId="2" applyNumberFormat="1" applyFont="1" applyFill="1" applyBorder="1" applyAlignment="1">
      <alignment horizontal="center"/>
    </xf>
    <xf numFmtId="3" fontId="2" fillId="2" borderId="0" xfId="0" applyNumberFormat="1" applyFont="1" applyFill="1" applyAlignment="1">
      <alignment horizontal="center"/>
    </xf>
    <xf numFmtId="165" fontId="2" fillId="2" borderId="0" xfId="2" applyNumberFormat="1" applyFont="1" applyFill="1" applyBorder="1" applyAlignment="1">
      <alignment horizontal="center"/>
    </xf>
    <xf numFmtId="3" fontId="3" fillId="4" borderId="0" xfId="2" applyNumberFormat="1" applyFont="1" applyFill="1" applyBorder="1" applyAlignment="1">
      <alignment horizontal="center"/>
    </xf>
    <xf numFmtId="170" fontId="3" fillId="4" borderId="0" xfId="0" applyNumberFormat="1" applyFont="1" applyFill="1" applyBorder="1" applyAlignment="1">
      <alignment horizontal="center"/>
    </xf>
    <xf numFmtId="170" fontId="3" fillId="4" borderId="0" xfId="0" applyNumberFormat="1" applyFont="1" applyFill="1" applyAlignment="1">
      <alignment horizontal="center"/>
    </xf>
    <xf numFmtId="169" fontId="2" fillId="0" borderId="0" xfId="0" applyNumberFormat="1" applyFont="1" applyFill="1" applyAlignment="1">
      <alignment horizontal="center"/>
    </xf>
    <xf numFmtId="171" fontId="3" fillId="4" borderId="0" xfId="0" applyNumberFormat="1" applyFont="1" applyFill="1" applyAlignment="1">
      <alignment horizontal="center"/>
    </xf>
    <xf numFmtId="0" fontId="11" fillId="0" borderId="0" xfId="0" applyFont="1"/>
    <xf numFmtId="0" fontId="3" fillId="3" borderId="0" xfId="0" applyFont="1" applyFill="1"/>
    <xf numFmtId="3" fontId="3" fillId="3" borderId="0" xfId="0" applyNumberFormat="1" applyFont="1" applyFill="1" applyAlignment="1">
      <alignment horizontal="center"/>
    </xf>
    <xf numFmtId="165" fontId="3" fillId="3" borderId="0" xfId="2" applyNumberFormat="1" applyFont="1" applyFill="1" applyAlignment="1">
      <alignment horizontal="center"/>
    </xf>
    <xf numFmtId="3" fontId="3" fillId="3" borderId="0" xfId="2" applyNumberFormat="1" applyFont="1" applyFill="1" applyBorder="1" applyAlignment="1">
      <alignment horizontal="center"/>
    </xf>
    <xf numFmtId="170" fontId="3" fillId="3" borderId="0" xfId="0" applyNumberFormat="1" applyFont="1" applyFill="1" applyAlignment="1">
      <alignment horizontal="center"/>
    </xf>
    <xf numFmtId="165" fontId="3" fillId="3" borderId="0" xfId="4" applyNumberFormat="1" applyFont="1" applyFill="1" applyAlignment="1">
      <alignment horizontal="center"/>
    </xf>
    <xf numFmtId="0" fontId="11" fillId="0" borderId="0" xfId="0" applyFont="1" applyFill="1"/>
    <xf numFmtId="169" fontId="2" fillId="0" borderId="0" xfId="3" applyNumberFormat="1" applyFont="1" applyFill="1" applyAlignment="1">
      <alignment horizontal="center"/>
    </xf>
    <xf numFmtId="0" fontId="13" fillId="6" borderId="0" xfId="0" applyFont="1" applyFill="1" applyAlignment="1">
      <alignment horizontal="left" vertical="center" indent="2"/>
    </xf>
    <xf numFmtId="2" fontId="13" fillId="6" borderId="0" xfId="0" applyNumberFormat="1" applyFont="1" applyFill="1" applyAlignment="1">
      <alignment horizontal="center" vertical="center" wrapText="1"/>
    </xf>
    <xf numFmtId="17" fontId="2" fillId="0" borderId="10" xfId="0" applyNumberFormat="1" applyFont="1" applyFill="1" applyBorder="1" applyAlignment="1">
      <alignment horizontal="center"/>
    </xf>
    <xf numFmtId="166" fontId="0" fillId="0" borderId="0" xfId="1" applyFont="1"/>
    <xf numFmtId="0" fontId="2" fillId="5" borderId="2" xfId="0" applyFont="1" applyFill="1" applyBorder="1" applyAlignment="1">
      <alignment horizontal="left" vertical="center" indent="1"/>
    </xf>
    <xf numFmtId="0" fontId="7" fillId="0" borderId="0" xfId="0" applyFont="1" applyFill="1" applyBorder="1"/>
    <xf numFmtId="0" fontId="3" fillId="4" borderId="2" xfId="0" applyFont="1" applyFill="1" applyBorder="1" applyAlignment="1">
      <alignment horizontal="left" indent="3"/>
    </xf>
    <xf numFmtId="3" fontId="3" fillId="4" borderId="2" xfId="0" applyNumberFormat="1" applyFont="1" applyFill="1" applyBorder="1"/>
    <xf numFmtId="3" fontId="3" fillId="4" borderId="0" xfId="0" applyNumberFormat="1" applyFont="1" applyFill="1" applyBorder="1"/>
    <xf numFmtId="165" fontId="4" fillId="4" borderId="0" xfId="0" applyNumberFormat="1" applyFont="1" applyFill="1" applyBorder="1" applyAlignment="1">
      <alignment horizontal="right" wrapText="1"/>
    </xf>
    <xf numFmtId="173" fontId="3" fillId="4" borderId="16" xfId="1" applyNumberFormat="1" applyFont="1" applyFill="1" applyBorder="1" applyAlignment="1">
      <alignment horizontal="right" wrapText="1"/>
    </xf>
    <xf numFmtId="165" fontId="4" fillId="4" borderId="16" xfId="2" applyNumberFormat="1" applyFont="1" applyFill="1" applyBorder="1" applyAlignment="1">
      <alignment horizontal="right" wrapText="1"/>
    </xf>
    <xf numFmtId="173" fontId="3" fillId="4" borderId="8" xfId="1" applyNumberFormat="1" applyFont="1" applyFill="1" applyBorder="1" applyAlignment="1">
      <alignment horizontal="right" wrapText="1"/>
    </xf>
    <xf numFmtId="165" fontId="4" fillId="4" borderId="2" xfId="0" applyNumberFormat="1" applyFont="1" applyFill="1" applyBorder="1" applyAlignment="1">
      <alignment horizontal="right" wrapText="1"/>
    </xf>
    <xf numFmtId="165" fontId="3" fillId="4" borderId="8" xfId="0" applyNumberFormat="1" applyFont="1" applyFill="1" applyBorder="1" applyAlignment="1">
      <alignment horizontal="right" wrapText="1"/>
    </xf>
    <xf numFmtId="165" fontId="3" fillId="3" borderId="8" xfId="2" applyNumberFormat="1" applyFont="1" applyFill="1" applyBorder="1"/>
    <xf numFmtId="168" fontId="3" fillId="3" borderId="8" xfId="1" applyNumberFormat="1" applyFont="1" applyFill="1" applyBorder="1" applyAlignment="1">
      <alignment horizontal="right" wrapText="1"/>
    </xf>
    <xf numFmtId="0" fontId="7" fillId="0" borderId="0" xfId="0" applyFont="1" applyFill="1" applyBorder="1" applyAlignment="1">
      <alignment horizontal="center" wrapText="1"/>
    </xf>
    <xf numFmtId="0" fontId="7" fillId="0" borderId="0" xfId="0" applyFont="1" applyFill="1" applyBorder="1" applyAlignment="1">
      <alignment horizontal="right" vertical="center" wrapText="1"/>
    </xf>
    <xf numFmtId="173" fontId="3" fillId="3" borderId="16" xfId="1" applyNumberFormat="1" applyFont="1" applyFill="1" applyBorder="1"/>
    <xf numFmtId="165" fontId="4" fillId="3" borderId="16" xfId="2" applyNumberFormat="1" applyFont="1" applyFill="1" applyBorder="1" applyAlignment="1">
      <alignment horizontal="right" wrapText="1"/>
    </xf>
    <xf numFmtId="3" fontId="7" fillId="0" borderId="2" xfId="0" applyNumberFormat="1" applyFont="1" applyFill="1" applyBorder="1"/>
    <xf numFmtId="165" fontId="7" fillId="0" borderId="2" xfId="0" applyNumberFormat="1" applyFont="1" applyFill="1" applyBorder="1" applyAlignment="1">
      <alignment horizontal="right" wrapText="1"/>
    </xf>
    <xf numFmtId="173" fontId="7" fillId="0" borderId="8" xfId="1" applyNumberFormat="1" applyFont="1" applyFill="1" applyBorder="1" applyAlignment="1">
      <alignment horizontal="right" wrapText="1"/>
    </xf>
    <xf numFmtId="165" fontId="7" fillId="0" borderId="8" xfId="0" applyNumberFormat="1" applyFont="1" applyFill="1" applyBorder="1" applyAlignment="1">
      <alignment horizontal="right" wrapText="1"/>
    </xf>
    <xf numFmtId="173" fontId="7" fillId="0" borderId="2" xfId="1" applyNumberFormat="1" applyFont="1" applyFill="1" applyBorder="1" applyAlignment="1">
      <alignment horizontal="right" wrapText="1"/>
    </xf>
    <xf numFmtId="3" fontId="7" fillId="0" borderId="0" xfId="0" applyNumberFormat="1" applyFont="1" applyFill="1" applyBorder="1"/>
    <xf numFmtId="165" fontId="7" fillId="0" borderId="0" xfId="0" applyNumberFormat="1" applyFont="1" applyFill="1" applyBorder="1" applyAlignment="1">
      <alignment horizontal="right" wrapText="1"/>
    </xf>
    <xf numFmtId="173" fontId="7" fillId="0" borderId="16" xfId="1" applyNumberFormat="1" applyFont="1" applyFill="1" applyBorder="1" applyAlignment="1">
      <alignment horizontal="right" wrapText="1"/>
    </xf>
    <xf numFmtId="3" fontId="3" fillId="3" borderId="8" xfId="0" applyNumberFormat="1" applyFont="1" applyFill="1" applyBorder="1"/>
    <xf numFmtId="165" fontId="3" fillId="3" borderId="8" xfId="0" applyNumberFormat="1" applyFont="1" applyFill="1" applyBorder="1" applyAlignment="1">
      <alignment horizontal="right" wrapText="1"/>
    </xf>
    <xf numFmtId="173" fontId="3" fillId="3" borderId="8" xfId="1" applyNumberFormat="1" applyFont="1" applyFill="1" applyBorder="1" applyAlignment="1">
      <alignment horizontal="right" wrapText="1"/>
    </xf>
    <xf numFmtId="165" fontId="7" fillId="0" borderId="0" xfId="0" applyNumberFormat="1" applyFont="1" applyFill="1" applyAlignment="1">
      <alignment horizontal="right" wrapText="1"/>
    </xf>
    <xf numFmtId="3" fontId="3" fillId="3" borderId="2" xfId="0" applyNumberFormat="1" applyFont="1" applyFill="1" applyBorder="1" applyAlignment="1">
      <alignment horizontal="right" wrapText="1"/>
    </xf>
    <xf numFmtId="165" fontId="3" fillId="3" borderId="2" xfId="2" applyNumberFormat="1" applyFont="1" applyFill="1" applyBorder="1" applyAlignment="1">
      <alignment horizontal="right" wrapText="1"/>
    </xf>
    <xf numFmtId="173" fontId="3" fillId="3" borderId="2" xfId="1" applyNumberFormat="1" applyFont="1" applyFill="1" applyBorder="1" applyAlignment="1">
      <alignment horizontal="right" wrapText="1"/>
    </xf>
    <xf numFmtId="3" fontId="3" fillId="4" borderId="8" xfId="0" applyNumberFormat="1" applyFont="1" applyFill="1" applyBorder="1" applyAlignment="1">
      <alignment horizontal="right" wrapText="1"/>
    </xf>
    <xf numFmtId="165" fontId="3" fillId="4" borderId="8" xfId="2" applyNumberFormat="1" applyFont="1" applyFill="1" applyBorder="1" applyAlignment="1">
      <alignment horizontal="right" wrapText="1"/>
    </xf>
    <xf numFmtId="3" fontId="3" fillId="4" borderId="2" xfId="0" applyNumberFormat="1" applyFont="1" applyFill="1" applyBorder="1" applyAlignment="1">
      <alignment horizontal="right" wrapText="1"/>
    </xf>
    <xf numFmtId="165" fontId="3" fillId="4" borderId="2" xfId="2" applyNumberFormat="1" applyFont="1" applyFill="1" applyBorder="1" applyAlignment="1">
      <alignment horizontal="right" wrapText="1"/>
    </xf>
    <xf numFmtId="173" fontId="3" fillId="4" borderId="2" xfId="1" applyNumberFormat="1" applyFont="1" applyFill="1" applyBorder="1" applyAlignment="1">
      <alignment horizontal="right" wrapText="1"/>
    </xf>
    <xf numFmtId="165" fontId="3" fillId="3" borderId="8" xfId="2" applyNumberFormat="1" applyFont="1" applyFill="1" applyBorder="1" applyAlignment="1">
      <alignment horizontal="right"/>
    </xf>
    <xf numFmtId="167" fontId="4" fillId="3" borderId="8" xfId="1" applyNumberFormat="1" applyFont="1" applyFill="1" applyBorder="1" applyAlignment="1">
      <alignment horizontal="right" wrapText="1"/>
    </xf>
    <xf numFmtId="0" fontId="7" fillId="0" borderId="16" xfId="0" applyFont="1" applyFill="1" applyBorder="1"/>
    <xf numFmtId="17" fontId="3" fillId="3" borderId="18" xfId="0" applyNumberFormat="1" applyFont="1" applyFill="1" applyBorder="1" applyAlignment="1">
      <alignment horizontal="left" wrapText="1"/>
    </xf>
    <xf numFmtId="165" fontId="7" fillId="0" borderId="16" xfId="0" applyNumberFormat="1" applyFont="1" applyFill="1" applyBorder="1" applyAlignment="1">
      <alignment horizontal="right" wrapText="1"/>
    </xf>
    <xf numFmtId="0" fontId="3" fillId="3" borderId="8" xfId="0" applyFont="1" applyFill="1" applyBorder="1" applyAlignment="1">
      <alignment wrapText="1"/>
    </xf>
    <xf numFmtId="173" fontId="2" fillId="0" borderId="0" xfId="1" applyNumberFormat="1" applyFont="1" applyFill="1" applyAlignment="1">
      <alignment horizontal="center"/>
    </xf>
    <xf numFmtId="173" fontId="7" fillId="0" borderId="0" xfId="1" applyNumberFormat="1" applyFont="1" applyFill="1" applyBorder="1" applyAlignment="1">
      <alignment horizontal="right" wrapText="1"/>
    </xf>
    <xf numFmtId="0" fontId="2" fillId="0" borderId="19" xfId="0" applyFont="1" applyFill="1" applyBorder="1" applyAlignment="1">
      <alignment horizontal="center"/>
    </xf>
    <xf numFmtId="0" fontId="2" fillId="0" borderId="16" xfId="0" applyFont="1" applyFill="1" applyBorder="1" applyAlignment="1">
      <alignment horizontal="center"/>
    </xf>
    <xf numFmtId="0" fontId="2" fillId="0" borderId="20" xfId="0" applyFont="1" applyFill="1" applyBorder="1" applyAlignment="1">
      <alignment horizontal="center"/>
    </xf>
    <xf numFmtId="0" fontId="11" fillId="0" borderId="16" xfId="0" applyFont="1" applyBorder="1" applyAlignment="1">
      <alignment horizontal="center"/>
    </xf>
    <xf numFmtId="17" fontId="12" fillId="8" borderId="17" xfId="0" applyNumberFormat="1" applyFont="1" applyFill="1" applyBorder="1" applyAlignment="1">
      <alignment horizontal="center" vertical="center" wrapText="1"/>
    </xf>
    <xf numFmtId="17" fontId="12" fillId="8" borderId="7" xfId="0" applyNumberFormat="1" applyFont="1" applyFill="1" applyBorder="1" applyAlignment="1">
      <alignment horizontal="center" vertical="center" wrapText="1"/>
    </xf>
  </cellXfs>
  <cellStyles count="9">
    <cellStyle name="Estilo 1_Informe Segmentos Regionales Junio 2009" xfId="8"/>
    <cellStyle name="Millares" xfId="1" builtinId="3"/>
    <cellStyle name="Millares 2" xfId="3"/>
    <cellStyle name="Millares 3" xfId="6"/>
    <cellStyle name="Normal" xfId="0" builtinId="0"/>
    <cellStyle name="Normal 19 2" xfId="7"/>
    <cellStyle name="Normal 4" xfId="5"/>
    <cellStyle name="Porcentaje" xfId="2" builtinId="5"/>
    <cellStyle name="Porcentaje 3" xfId="4"/>
  </cellStyles>
  <dxfs count="0"/>
  <tableStyles count="0" defaultTableStyle="TableStyleMedium2" defaultPivotStyle="PivotStyleLight16"/>
  <colors>
    <mruColors>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777607</xdr:colOff>
      <xdr:row>0</xdr:row>
      <xdr:rowOff>0</xdr:rowOff>
    </xdr:from>
    <xdr:to>
      <xdr:col>7</xdr:col>
      <xdr:colOff>686666</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6873607" y="0"/>
          <a:ext cx="695401" cy="633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123265</xdr:colOff>
      <xdr:row>0</xdr:row>
      <xdr:rowOff>67236</xdr:rowOff>
    </xdr:from>
    <xdr:to>
      <xdr:col>8</xdr:col>
      <xdr:colOff>33009</xdr:colOff>
      <xdr:row>3</xdr:row>
      <xdr:rowOff>129267</xdr:rowOff>
    </xdr:to>
    <xdr:pic>
      <xdr:nvPicPr>
        <xdr:cNvPr id="3" name="Imagen 2">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384677" y="67236"/>
          <a:ext cx="694156" cy="633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21</xdr:col>
      <xdr:colOff>1232646</xdr:colOff>
      <xdr:row>0</xdr:row>
      <xdr:rowOff>0</xdr:rowOff>
    </xdr:from>
    <xdr:ext cx="694156" cy="633531"/>
    <xdr:pic>
      <xdr:nvPicPr>
        <xdr:cNvPr id="11" name="Imagen 10">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22535028" y="0"/>
          <a:ext cx="694156" cy="6335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21</xdr:col>
      <xdr:colOff>593914</xdr:colOff>
      <xdr:row>0</xdr:row>
      <xdr:rowOff>0</xdr:rowOff>
    </xdr:from>
    <xdr:to>
      <xdr:col>22</xdr:col>
      <xdr:colOff>375912</xdr:colOff>
      <xdr:row>3</xdr:row>
      <xdr:rowOff>62031</xdr:rowOff>
    </xdr:to>
    <xdr:pic>
      <xdr:nvPicPr>
        <xdr:cNvPr id="4" name="Imagen 3">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9812002" y="0"/>
          <a:ext cx="689674" cy="633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302562</xdr:colOff>
      <xdr:row>0</xdr:row>
      <xdr:rowOff>44820</xdr:rowOff>
    </xdr:from>
    <xdr:to>
      <xdr:col>5</xdr:col>
      <xdr:colOff>44218</xdr:colOff>
      <xdr:row>3</xdr:row>
      <xdr:rowOff>106851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6902827" y="44820"/>
          <a:ext cx="694156"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336176</xdr:colOff>
      <xdr:row>0</xdr:row>
      <xdr:rowOff>0</xdr:rowOff>
    </xdr:from>
    <xdr:to>
      <xdr:col>5</xdr:col>
      <xdr:colOff>77832</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575176" y="0"/>
          <a:ext cx="694156" cy="633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304800</xdr:colOff>
      <xdr:row>0</xdr:row>
      <xdr:rowOff>0</xdr:rowOff>
    </xdr:from>
    <xdr:to>
      <xdr:col>15</xdr:col>
      <xdr:colOff>169721</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219700" y="0"/>
          <a:ext cx="684071" cy="633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0</xdr:row>
      <xdr:rowOff>76200</xdr:rowOff>
    </xdr:from>
    <xdr:to>
      <xdr:col>3</xdr:col>
      <xdr:colOff>684071</xdr:colOff>
      <xdr:row>3</xdr:row>
      <xdr:rowOff>138231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600700" y="7620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V:\GGG500_Contabilidad_Corporativa\IFRS%20en%20CENCOSUD\REPORTES%20IFRS%202016\Octubre\Cencosud%20Internacional\C073_102016_2.csv"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efreshError="1">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showGridLines="0" tabSelected="1" zoomScale="90" zoomScaleNormal="90" workbookViewId="0">
      <pane xSplit="2" ySplit="5" topLeftCell="C6" activePane="bottomRight" state="frozen"/>
      <selection pane="topRight" activeCell="C1" sqref="C1"/>
      <selection pane="bottomLeft" activeCell="A6" sqref="A6"/>
      <selection pane="bottomRight" activeCell="K20" sqref="K20"/>
    </sheetView>
  </sheetViews>
  <sheetFormatPr baseColWidth="10" defaultRowHeight="15" x14ac:dyDescent="0.25"/>
  <cols>
    <col min="1" max="1" width="5" style="1" customWidth="1"/>
    <col min="2" max="2" width="47.42578125" style="1" bestFit="1" customWidth="1"/>
    <col min="3" max="3" width="8" style="1" bestFit="1" customWidth="1"/>
    <col min="4" max="4" width="8" style="1" bestFit="1" customWidth="1" collapsed="1"/>
    <col min="5" max="5" width="10.7109375" style="1" bestFit="1" customWidth="1"/>
    <col min="6" max="6" width="10" style="1" bestFit="1" customWidth="1"/>
    <col min="7" max="7" width="9.28515625" style="1" bestFit="1" customWidth="1"/>
    <col min="8" max="8" width="10.7109375" style="1" bestFit="1" customWidth="1"/>
    <col min="9" max="16384" width="11.42578125" style="1"/>
  </cols>
  <sheetData>
    <row r="2" spans="1:8" x14ac:dyDescent="0.25">
      <c r="B2" s="11" t="s">
        <v>47</v>
      </c>
      <c r="C2" s="11"/>
      <c r="D2" s="11"/>
      <c r="E2" s="11"/>
      <c r="F2" s="11"/>
      <c r="G2" s="11"/>
      <c r="H2" s="11"/>
    </row>
    <row r="3" spans="1:8" x14ac:dyDescent="0.25">
      <c r="B3" s="15" t="s">
        <v>48</v>
      </c>
      <c r="C3" s="15"/>
      <c r="D3" s="15"/>
      <c r="E3" s="15"/>
      <c r="F3" s="15"/>
      <c r="G3" s="15"/>
      <c r="H3" s="15"/>
    </row>
    <row r="4" spans="1:8" x14ac:dyDescent="0.25">
      <c r="B4" s="15"/>
      <c r="C4" s="15"/>
      <c r="D4" s="15"/>
      <c r="E4" s="15"/>
      <c r="F4" s="15"/>
      <c r="G4" s="15"/>
      <c r="H4" s="15"/>
    </row>
    <row r="5" spans="1:8" x14ac:dyDescent="0.25">
      <c r="A5" s="13"/>
      <c r="B5" s="151"/>
      <c r="C5" s="152" t="s">
        <v>49</v>
      </c>
      <c r="D5" s="152" t="s">
        <v>50</v>
      </c>
      <c r="E5" s="152" t="s">
        <v>4</v>
      </c>
      <c r="F5" s="152">
        <v>2019</v>
      </c>
      <c r="G5" s="152">
        <v>2018</v>
      </c>
      <c r="H5" s="152" t="s">
        <v>4</v>
      </c>
    </row>
    <row r="6" spans="1:8" x14ac:dyDescent="0.25">
      <c r="A6" s="13"/>
      <c r="B6" s="5" t="s">
        <v>51</v>
      </c>
      <c r="C6" s="153">
        <v>56305.661</v>
      </c>
      <c r="D6" s="153">
        <v>43229.423999999999</v>
      </c>
      <c r="E6" s="154">
        <v>0.30248464564320821</v>
      </c>
      <c r="F6" s="153">
        <v>228990.18799999999</v>
      </c>
      <c r="G6" s="153">
        <v>86447.638000000006</v>
      </c>
      <c r="H6" s="154">
        <v>1.6488888915623119</v>
      </c>
    </row>
    <row r="7" spans="1:8" x14ac:dyDescent="0.25">
      <c r="A7" s="13"/>
      <c r="B7" s="140" t="s">
        <v>6</v>
      </c>
      <c r="C7" s="142">
        <v>53831.057000000001</v>
      </c>
      <c r="D7" s="142">
        <v>43229.423999999999</v>
      </c>
      <c r="E7" s="143">
        <v>0.2452411348344592</v>
      </c>
      <c r="F7" s="144">
        <v>223457.236</v>
      </c>
      <c r="G7" s="144">
        <v>86447.638000000006</v>
      </c>
      <c r="H7" s="145">
        <v>1.5848853846070381</v>
      </c>
    </row>
    <row r="8" spans="1:8" x14ac:dyDescent="0.25">
      <c r="A8" s="13"/>
      <c r="B8" s="140" t="s">
        <v>52</v>
      </c>
      <c r="C8" s="141">
        <v>1463.425</v>
      </c>
      <c r="D8" s="146">
        <v>0</v>
      </c>
      <c r="E8" s="147" t="s">
        <v>41</v>
      </c>
      <c r="F8" s="146">
        <v>3224.22</v>
      </c>
      <c r="G8" s="146">
        <v>0</v>
      </c>
      <c r="H8" s="148" t="s">
        <v>41</v>
      </c>
    </row>
    <row r="9" spans="1:8" x14ac:dyDescent="0.25">
      <c r="A9" s="13"/>
      <c r="B9" s="140" t="s">
        <v>7</v>
      </c>
      <c r="C9" s="141">
        <v>1011.179</v>
      </c>
      <c r="D9" s="146">
        <v>0</v>
      </c>
      <c r="E9" s="147" t="s">
        <v>41</v>
      </c>
      <c r="F9" s="146">
        <v>2308.732</v>
      </c>
      <c r="G9" s="146">
        <v>0</v>
      </c>
      <c r="H9" s="148" t="s">
        <v>41</v>
      </c>
    </row>
    <row r="10" spans="1:8" x14ac:dyDescent="0.25">
      <c r="A10" s="13"/>
      <c r="B10" s="12" t="s">
        <v>53</v>
      </c>
      <c r="C10" s="155">
        <v>-2354.877</v>
      </c>
      <c r="D10" s="155">
        <v>-9396.759</v>
      </c>
      <c r="E10" s="156">
        <v>-0.74939476472685951</v>
      </c>
      <c r="F10" s="157">
        <v>-6239.1859999999997</v>
      </c>
      <c r="G10" s="157">
        <v>-15377.598</v>
      </c>
      <c r="H10" s="158">
        <v>-0.59426784339140615</v>
      </c>
    </row>
    <row r="11" spans="1:8" x14ac:dyDescent="0.25">
      <c r="A11" s="13"/>
      <c r="B11" s="12" t="s">
        <v>54</v>
      </c>
      <c r="C11" s="155">
        <v>53950.784</v>
      </c>
      <c r="D11" s="155">
        <v>33832.665000000001</v>
      </c>
      <c r="E11" s="156">
        <v>0.59463595315355722</v>
      </c>
      <c r="F11" s="159">
        <v>222751.00199999998</v>
      </c>
      <c r="G11" s="159">
        <v>71070.040000000008</v>
      </c>
      <c r="H11" s="156">
        <v>2.1342461886893545</v>
      </c>
    </row>
    <row r="12" spans="1:8" x14ac:dyDescent="0.25">
      <c r="A12" s="13"/>
      <c r="B12" s="5" t="s">
        <v>55</v>
      </c>
      <c r="C12" s="149">
        <v>0.95817690516056631</v>
      </c>
      <c r="D12" s="149">
        <v>0.78263048334856378</v>
      </c>
      <c r="E12" s="150" t="s">
        <v>43</v>
      </c>
      <c r="F12" s="149">
        <v>0.97275347885211561</v>
      </c>
      <c r="G12" s="149">
        <v>0.82211662046798784</v>
      </c>
      <c r="H12" s="150" t="s">
        <v>44</v>
      </c>
    </row>
    <row r="13" spans="1:8" x14ac:dyDescent="0.25">
      <c r="A13" s="13"/>
      <c r="B13" s="12" t="s">
        <v>56</v>
      </c>
      <c r="C13" s="160">
        <v>-6487.4390000000003</v>
      </c>
      <c r="D13" s="160">
        <v>-5975.4409999999998</v>
      </c>
      <c r="E13" s="161">
        <v>8.5683717737318643E-2</v>
      </c>
      <c r="F13" s="162">
        <v>-14387.302851</v>
      </c>
      <c r="G13" s="162">
        <v>-7552.9750000000004</v>
      </c>
      <c r="H13" s="161">
        <v>0.90485243907202118</v>
      </c>
    </row>
    <row r="14" spans="1:8" x14ac:dyDescent="0.25">
      <c r="A14" s="13"/>
      <c r="B14" s="12" t="s">
        <v>57</v>
      </c>
      <c r="C14" s="155">
        <v>9189.2459999999992</v>
      </c>
      <c r="D14" s="155">
        <v>59772.279000000002</v>
      </c>
      <c r="E14" s="156">
        <v>-0.84626241204555708</v>
      </c>
      <c r="F14" s="157">
        <v>392042.68349100003</v>
      </c>
      <c r="G14" s="157">
        <v>101259.69099999999</v>
      </c>
      <c r="H14" s="156">
        <v>2.8716559335639298</v>
      </c>
    </row>
    <row r="15" spans="1:8" x14ac:dyDescent="0.25">
      <c r="A15" s="13"/>
      <c r="B15" s="12" t="s">
        <v>58</v>
      </c>
      <c r="C15" s="155">
        <v>-810.82299999999998</v>
      </c>
      <c r="D15" s="155">
        <v>30.015000000000001</v>
      </c>
      <c r="E15" s="156">
        <v>-28.013926370148258</v>
      </c>
      <c r="F15" s="159">
        <v>-616.12006599999995</v>
      </c>
      <c r="G15" s="159">
        <v>51.332999999999998</v>
      </c>
      <c r="H15" s="156">
        <v>-13.002416885823934</v>
      </c>
    </row>
    <row r="16" spans="1:8" x14ac:dyDescent="0.25">
      <c r="A16" s="13"/>
      <c r="B16" s="5" t="s">
        <v>59</v>
      </c>
      <c r="C16" s="163">
        <v>55841.767999999996</v>
      </c>
      <c r="D16" s="163">
        <v>87659.517999999996</v>
      </c>
      <c r="E16" s="164">
        <v>-0.36296971197126593</v>
      </c>
      <c r="F16" s="165">
        <v>599790.26257400017</v>
      </c>
      <c r="G16" s="165">
        <v>164828.08899999998</v>
      </c>
      <c r="H16" s="164">
        <v>2.6388837983433775</v>
      </c>
    </row>
    <row r="17" spans="1:8" x14ac:dyDescent="0.25">
      <c r="A17" s="13"/>
      <c r="B17" s="12" t="s">
        <v>60</v>
      </c>
      <c r="C17" s="160">
        <v>-2069.34</v>
      </c>
      <c r="D17" s="160">
        <v>-10284.579</v>
      </c>
      <c r="E17" s="161">
        <v>-0.79879195832906724</v>
      </c>
      <c r="F17" s="162">
        <v>-32982.800973000005</v>
      </c>
      <c r="G17" s="162">
        <v>-33382.737999999998</v>
      </c>
      <c r="H17" s="161">
        <v>-1.198035424775501E-2</v>
      </c>
    </row>
    <row r="18" spans="1:8" x14ac:dyDescent="0.25">
      <c r="A18" s="13"/>
      <c r="B18" s="12" t="s">
        <v>61</v>
      </c>
      <c r="C18" s="155">
        <v>40.655999999999999</v>
      </c>
      <c r="D18" s="155">
        <v>0.54400000000000004</v>
      </c>
      <c r="E18" s="156">
        <v>73.735294117647058</v>
      </c>
      <c r="F18" s="157">
        <v>40.113999</v>
      </c>
      <c r="G18" s="157">
        <v>0.55600000000000005</v>
      </c>
      <c r="H18" s="156">
        <v>71.147480215827329</v>
      </c>
    </row>
    <row r="19" spans="1:8" x14ac:dyDescent="0.25">
      <c r="A19" s="13"/>
      <c r="B19" s="12" t="s">
        <v>62</v>
      </c>
      <c r="C19" s="155">
        <v>-5039.2849999999999</v>
      </c>
      <c r="D19" s="155">
        <v>-5866.7520000000004</v>
      </c>
      <c r="E19" s="156">
        <v>-0.14104345982240263</v>
      </c>
      <c r="F19" s="157">
        <v>-21392.622642000002</v>
      </c>
      <c r="G19" s="157">
        <v>-18332.733</v>
      </c>
      <c r="H19" s="156">
        <v>0.16690853687772589</v>
      </c>
    </row>
    <row r="20" spans="1:8" x14ac:dyDescent="0.25">
      <c r="A20" s="13"/>
      <c r="B20" s="12" t="s">
        <v>63</v>
      </c>
      <c r="C20" s="155">
        <v>-7067.9690000000001</v>
      </c>
      <c r="D20" s="155">
        <v>-16150.787</v>
      </c>
      <c r="E20" s="156">
        <v>-0.56237618637407571</v>
      </c>
      <c r="F20" s="157">
        <v>-54335.309615999999</v>
      </c>
      <c r="G20" s="157">
        <v>-51714.914999999994</v>
      </c>
      <c r="H20" s="156">
        <v>5.0669997543262069E-2</v>
      </c>
    </row>
    <row r="21" spans="1:8" x14ac:dyDescent="0.25">
      <c r="A21" s="13"/>
      <c r="B21" s="8" t="s">
        <v>64</v>
      </c>
      <c r="C21" s="163">
        <v>48773.798999999999</v>
      </c>
      <c r="D21" s="163">
        <v>71508.731</v>
      </c>
      <c r="E21" s="164">
        <v>-0.31793225361529631</v>
      </c>
      <c r="F21" s="165">
        <v>545454.95195800008</v>
      </c>
      <c r="G21" s="165">
        <v>113113.174</v>
      </c>
      <c r="H21" s="164">
        <v>3.822205342394513</v>
      </c>
    </row>
    <row r="22" spans="1:8" x14ac:dyDescent="0.25">
      <c r="A22" s="3"/>
      <c r="B22" s="12" t="s">
        <v>65</v>
      </c>
      <c r="C22" s="155">
        <v>-11888.977000000001</v>
      </c>
      <c r="D22" s="155">
        <v>-18250.892</v>
      </c>
      <c r="E22" s="156">
        <v>-0.34858104469633588</v>
      </c>
      <c r="F22" s="157">
        <v>-139973.929</v>
      </c>
      <c r="G22" s="157">
        <v>-31519.724999999999</v>
      </c>
      <c r="H22" s="156">
        <v>3.4408359844510068</v>
      </c>
    </row>
    <row r="23" spans="1:8" x14ac:dyDescent="0.25">
      <c r="B23" s="5" t="s">
        <v>66</v>
      </c>
      <c r="C23" s="163">
        <v>36884.822</v>
      </c>
      <c r="D23" s="163">
        <v>53257.839</v>
      </c>
      <c r="E23" s="164">
        <v>-0.30742924060437371</v>
      </c>
      <c r="F23" s="165">
        <v>405481.02295800002</v>
      </c>
      <c r="G23" s="165">
        <v>81593.448999999993</v>
      </c>
      <c r="H23" s="164">
        <v>3.9695291463656606</v>
      </c>
    </row>
    <row r="24" spans="1:8" x14ac:dyDescent="0.25">
      <c r="B24" s="139"/>
      <c r="C24" s="14"/>
      <c r="D24" s="14"/>
      <c r="E24" s="166"/>
      <c r="F24" s="166"/>
      <c r="G24" s="166"/>
      <c r="H24" s="166"/>
    </row>
    <row r="25" spans="1:8" x14ac:dyDescent="0.25">
      <c r="B25" s="9" t="s">
        <v>67</v>
      </c>
      <c r="C25" s="167">
        <v>46674.718999999997</v>
      </c>
      <c r="D25" s="167">
        <v>28107.606</v>
      </c>
      <c r="E25" s="168">
        <v>0.66057255107389778</v>
      </c>
      <c r="F25" s="169">
        <v>207810.13361199998</v>
      </c>
      <c r="G25" s="169">
        <v>64442.226999999999</v>
      </c>
      <c r="H25" s="168">
        <v>2.2247509635568612</v>
      </c>
    </row>
    <row r="26" spans="1:8" x14ac:dyDescent="0.25">
      <c r="B26" s="140" t="s">
        <v>6</v>
      </c>
      <c r="C26" s="170">
        <v>44686.267999999996</v>
      </c>
      <c r="D26" s="170">
        <v>28107.606</v>
      </c>
      <c r="E26" s="171">
        <v>0.58982831906779953</v>
      </c>
      <c r="F26" s="146">
        <v>203455.25099999999</v>
      </c>
      <c r="G26" s="146">
        <v>64442.226999999999</v>
      </c>
      <c r="H26" s="171">
        <v>2.1571728736190323</v>
      </c>
    </row>
    <row r="27" spans="1:8" s="3" customFormat="1" x14ac:dyDescent="0.25">
      <c r="A27" s="1"/>
      <c r="B27" s="140" t="s">
        <v>52</v>
      </c>
      <c r="C27" s="170">
        <v>1394.7819999999999</v>
      </c>
      <c r="D27" s="170">
        <v>0</v>
      </c>
      <c r="E27" s="171" t="s">
        <v>41</v>
      </c>
      <c r="F27" s="146">
        <v>3079.4749999999999</v>
      </c>
      <c r="G27" s="146">
        <v>0</v>
      </c>
      <c r="H27" s="171" t="s">
        <v>41</v>
      </c>
    </row>
    <row r="28" spans="1:8" s="3" customFormat="1" x14ac:dyDescent="0.25">
      <c r="A28" s="1"/>
      <c r="B28" s="140" t="s">
        <v>7</v>
      </c>
      <c r="C28" s="172">
        <v>593.66899999999998</v>
      </c>
      <c r="D28" s="172">
        <v>0</v>
      </c>
      <c r="E28" s="173" t="s">
        <v>41</v>
      </c>
      <c r="F28" s="174">
        <v>1275.4069999999999</v>
      </c>
      <c r="G28" s="174">
        <v>0</v>
      </c>
      <c r="H28" s="171" t="s">
        <v>41</v>
      </c>
    </row>
    <row r="29" spans="1:8" s="3" customFormat="1" x14ac:dyDescent="0.25">
      <c r="A29" s="1"/>
      <c r="B29" s="178" t="s">
        <v>68</v>
      </c>
      <c r="C29" s="175">
        <v>0.82895250976629153</v>
      </c>
      <c r="D29" s="175">
        <v>0.65019617194066703</v>
      </c>
      <c r="E29" s="176" t="s">
        <v>45</v>
      </c>
      <c r="F29" s="175">
        <v>0.90750671645371972</v>
      </c>
      <c r="G29" s="175">
        <v>0.74544809425562319</v>
      </c>
      <c r="H29" s="176" t="s">
        <v>46</v>
      </c>
    </row>
    <row r="30" spans="1:8" x14ac:dyDescent="0.25">
      <c r="B30" s="2"/>
    </row>
    <row r="31" spans="1:8" x14ac:dyDescent="0.25">
      <c r="B31" s="177" t="s">
        <v>69</v>
      </c>
      <c r="C31" s="160">
        <v>36884.822</v>
      </c>
      <c r="D31" s="160">
        <v>53257.839</v>
      </c>
      <c r="E31" s="179">
        <v>-0.30742924060437371</v>
      </c>
      <c r="F31" s="160">
        <v>405481.02295800002</v>
      </c>
      <c r="G31" s="160">
        <v>81593.448999999993</v>
      </c>
      <c r="H31" s="179">
        <v>3.9695291463656606</v>
      </c>
    </row>
    <row r="32" spans="1:8" x14ac:dyDescent="0.25">
      <c r="B32" s="12" t="s">
        <v>70</v>
      </c>
      <c r="C32" s="155">
        <v>9189.2459999999992</v>
      </c>
      <c r="D32" s="155">
        <v>59772.279000000002</v>
      </c>
      <c r="E32" s="158">
        <v>-0.84626241204555708</v>
      </c>
      <c r="F32" s="155">
        <v>392042.68349100003</v>
      </c>
      <c r="G32" s="155">
        <v>101259.69099999999</v>
      </c>
      <c r="H32" s="158">
        <v>2.8716559335639298</v>
      </c>
    </row>
    <row r="33" spans="2:8" x14ac:dyDescent="0.25">
      <c r="B33" s="12" t="s">
        <v>71</v>
      </c>
      <c r="C33" s="155">
        <v>-2493.3776584399939</v>
      </c>
      <c r="D33" s="155">
        <v>-16138.515412890005</v>
      </c>
      <c r="E33" s="161">
        <v>-0.8455014234798508</v>
      </c>
      <c r="F33" s="157">
        <v>-106106.51084709</v>
      </c>
      <c r="G33" s="157">
        <v>-27340.116607800002</v>
      </c>
      <c r="H33" s="161">
        <v>2.8809823809170707</v>
      </c>
    </row>
    <row r="34" spans="2:8" x14ac:dyDescent="0.25">
      <c r="B34" s="180" t="s">
        <v>72</v>
      </c>
      <c r="C34" s="163">
        <v>30188.953658439994</v>
      </c>
      <c r="D34" s="163">
        <v>9624.0754128900007</v>
      </c>
      <c r="E34" s="164">
        <v>2.1368159914880169</v>
      </c>
      <c r="F34" s="163">
        <v>119544.85031408997</v>
      </c>
      <c r="G34" s="163">
        <v>7673.8746078000113</v>
      </c>
      <c r="H34" s="164">
        <v>14.578160502203168</v>
      </c>
    </row>
    <row r="35" spans="2:8" x14ac:dyDescent="0.25">
      <c r="B35" s="2"/>
    </row>
    <row r="36" spans="2:8" x14ac:dyDescent="0.25">
      <c r="B36" s="151"/>
      <c r="C36" s="152" t="s">
        <v>49</v>
      </c>
      <c r="D36" s="152" t="s">
        <v>50</v>
      </c>
      <c r="E36" s="152" t="s">
        <v>4</v>
      </c>
      <c r="F36" s="152">
        <v>2019</v>
      </c>
      <c r="G36" s="152">
        <v>2018</v>
      </c>
      <c r="H36" s="152" t="s">
        <v>4</v>
      </c>
    </row>
    <row r="37" spans="2:8" x14ac:dyDescent="0.25">
      <c r="B37" s="177" t="s">
        <v>54</v>
      </c>
      <c r="C37" s="160">
        <v>53950.784</v>
      </c>
      <c r="D37" s="160">
        <v>33832.665000000001</v>
      </c>
      <c r="E37" s="179">
        <v>0.59463595315355722</v>
      </c>
      <c r="F37" s="160">
        <v>222751.00199999998</v>
      </c>
      <c r="G37" s="160">
        <v>71070.040000000008</v>
      </c>
      <c r="H37" s="179">
        <v>2.1342461886893545</v>
      </c>
    </row>
    <row r="38" spans="2:8" x14ac:dyDescent="0.25">
      <c r="B38" s="12" t="s">
        <v>73</v>
      </c>
      <c r="C38" s="155">
        <v>-6487.4390000000003</v>
      </c>
      <c r="D38" s="155">
        <v>-5975.4409999999998</v>
      </c>
      <c r="E38" s="158">
        <v>8.5683717737318643E-2</v>
      </c>
      <c r="F38" s="155">
        <v>-14387.302851</v>
      </c>
      <c r="G38" s="155">
        <v>-7552.9750000000004</v>
      </c>
      <c r="H38" s="158">
        <v>0.90485243907202118</v>
      </c>
    </row>
    <row r="39" spans="2:8" x14ac:dyDescent="0.25">
      <c r="B39" s="12" t="s">
        <v>57</v>
      </c>
      <c r="C39" s="155">
        <v>9189.2459999999992</v>
      </c>
      <c r="D39" s="155">
        <v>59772.279000000002</v>
      </c>
      <c r="E39" s="156">
        <v>-0.84626241204555708</v>
      </c>
      <c r="F39" s="155">
        <v>392042.68349100003</v>
      </c>
      <c r="G39" s="155">
        <v>101259.69099999999</v>
      </c>
      <c r="H39" s="156">
        <v>2.8716559335639298</v>
      </c>
    </row>
    <row r="40" spans="2:8" x14ac:dyDescent="0.25">
      <c r="B40" s="12" t="s">
        <v>58</v>
      </c>
      <c r="C40" s="155">
        <v>-810.82299999999998</v>
      </c>
      <c r="D40" s="155">
        <v>30.015000000000001</v>
      </c>
      <c r="E40" s="156">
        <v>-28.013926370148258</v>
      </c>
      <c r="F40" s="155">
        <v>-616.12006599999995</v>
      </c>
      <c r="G40" s="155">
        <v>51.332999999999998</v>
      </c>
      <c r="H40" s="156">
        <v>-13.002416885823934</v>
      </c>
    </row>
    <row r="41" spans="2:8" x14ac:dyDescent="0.25">
      <c r="B41" s="5" t="s">
        <v>59</v>
      </c>
      <c r="C41" s="163">
        <v>55841.768000000004</v>
      </c>
      <c r="D41" s="163">
        <v>87659.517999999996</v>
      </c>
      <c r="E41" s="164">
        <v>-0.36296971197126582</v>
      </c>
      <c r="F41" s="163">
        <v>599790.26257399993</v>
      </c>
      <c r="G41" s="163">
        <v>164828.08900000001</v>
      </c>
      <c r="H41" s="164">
        <v>2.6388837983433753</v>
      </c>
    </row>
    <row r="42" spans="2:8" x14ac:dyDescent="0.25">
      <c r="B42" s="139"/>
      <c r="C42" s="160"/>
      <c r="D42" s="160"/>
      <c r="E42" s="161"/>
      <c r="F42" s="182"/>
      <c r="G42" s="182"/>
      <c r="H42" s="161"/>
    </row>
    <row r="43" spans="2:8" x14ac:dyDescent="0.25">
      <c r="B43" s="139"/>
      <c r="C43" s="152" t="s">
        <v>49</v>
      </c>
      <c r="D43" s="152" t="s">
        <v>50</v>
      </c>
      <c r="E43" s="161" t="s">
        <v>4</v>
      </c>
      <c r="F43" s="152">
        <v>2019</v>
      </c>
      <c r="G43" s="152">
        <v>2018</v>
      </c>
      <c r="H43" s="161" t="s">
        <v>4</v>
      </c>
    </row>
    <row r="44" spans="2:8" x14ac:dyDescent="0.25">
      <c r="B44" s="139" t="s">
        <v>3</v>
      </c>
      <c r="C44" s="160">
        <v>-2069.34</v>
      </c>
      <c r="D44" s="160">
        <v>-10284.579</v>
      </c>
      <c r="E44" s="161">
        <v>-0.79879195832906724</v>
      </c>
      <c r="F44" s="162">
        <v>-32982.800973000005</v>
      </c>
      <c r="G44" s="162">
        <v>-33382.737999999998</v>
      </c>
      <c r="H44" s="161">
        <v>-1.198035424775501E-2</v>
      </c>
    </row>
    <row r="45" spans="2:8" x14ac:dyDescent="0.25">
      <c r="B45" s="12" t="s">
        <v>2</v>
      </c>
      <c r="C45" s="155">
        <v>40.655999999999999</v>
      </c>
      <c r="D45" s="155">
        <v>0.54400000000000004</v>
      </c>
      <c r="E45" s="156">
        <v>73.735294117647058</v>
      </c>
      <c r="F45" s="157">
        <v>40.113999</v>
      </c>
      <c r="G45" s="157">
        <v>0.55600000000000005</v>
      </c>
      <c r="H45" s="156">
        <v>71.147480215827329</v>
      </c>
    </row>
    <row r="46" spans="2:8" x14ac:dyDescent="0.25">
      <c r="B46" s="12" t="s">
        <v>1</v>
      </c>
      <c r="C46" s="155">
        <v>-5039.2849999999999</v>
      </c>
      <c r="D46" s="155">
        <v>-5866.7520000000004</v>
      </c>
      <c r="E46" s="156">
        <v>-0.14104345982240263</v>
      </c>
      <c r="F46" s="157">
        <v>-21392.622642000002</v>
      </c>
      <c r="G46" s="157">
        <v>-18332.733</v>
      </c>
      <c r="H46" s="156">
        <v>0.16690853687772589</v>
      </c>
    </row>
    <row r="47" spans="2:8" x14ac:dyDescent="0.25">
      <c r="B47" s="8" t="s">
        <v>0</v>
      </c>
      <c r="C47" s="163">
        <v>-7067.9690000000001</v>
      </c>
      <c r="D47" s="163">
        <v>-16150.787</v>
      </c>
      <c r="E47" s="164">
        <v>-0.56237618637407571</v>
      </c>
      <c r="F47" s="165">
        <v>-54335.309615999999</v>
      </c>
      <c r="G47" s="165">
        <v>-51714.914999999994</v>
      </c>
      <c r="H47" s="164">
        <v>5.0669997543262069E-2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85" zoomScaleNormal="85" workbookViewId="0">
      <pane xSplit="2" ySplit="5" topLeftCell="C6" activePane="bottomRight" state="frozen"/>
      <selection pane="topRight" activeCell="C1" sqref="C1"/>
      <selection pane="bottomLeft" activeCell="A6" sqref="A6"/>
      <selection pane="bottomRight" activeCell="D24" sqref="D24"/>
    </sheetView>
  </sheetViews>
  <sheetFormatPr baseColWidth="10" defaultRowHeight="15" x14ac:dyDescent="0.25"/>
  <cols>
    <col min="1" max="1" width="5" style="1" customWidth="1"/>
    <col min="2" max="2" width="45" bestFit="1" customWidth="1"/>
    <col min="3" max="3" width="17.7109375" customWidth="1"/>
    <col min="4" max="4" width="11.42578125" customWidth="1"/>
    <col min="5" max="5" width="12.28515625" bestFit="1" customWidth="1"/>
    <col min="6" max="6" width="8.42578125" bestFit="1" customWidth="1"/>
    <col min="7" max="7" width="9.140625" bestFit="1" customWidth="1"/>
    <col min="8" max="8" width="11.7109375" bestFit="1" customWidth="1"/>
  </cols>
  <sheetData>
    <row r="1" spans="1:8" x14ac:dyDescent="0.25">
      <c r="E1" s="1"/>
      <c r="F1" s="1"/>
      <c r="G1" s="1"/>
      <c r="H1" s="1"/>
    </row>
    <row r="2" spans="1:8" x14ac:dyDescent="0.25">
      <c r="B2" s="11" t="s">
        <v>74</v>
      </c>
      <c r="E2" s="1"/>
      <c r="F2" s="1"/>
      <c r="G2" s="1"/>
      <c r="H2" s="1"/>
    </row>
    <row r="3" spans="1:8" x14ac:dyDescent="0.25">
      <c r="B3" s="15" t="s">
        <v>48</v>
      </c>
      <c r="C3" s="29"/>
      <c r="D3" s="29"/>
      <c r="E3" s="29"/>
      <c r="F3" s="29"/>
      <c r="G3" s="29"/>
      <c r="H3" s="29"/>
    </row>
    <row r="4" spans="1:8" x14ac:dyDescent="0.25">
      <c r="B4" s="16"/>
      <c r="C4" s="29"/>
      <c r="D4" s="29"/>
      <c r="E4" s="29"/>
      <c r="F4" s="29"/>
      <c r="G4" s="29"/>
      <c r="H4" s="29"/>
    </row>
    <row r="5" spans="1:8" ht="15.75" thickBot="1" x14ac:dyDescent="0.3">
      <c r="A5" s="13"/>
      <c r="B5" s="31" t="s">
        <v>75</v>
      </c>
      <c r="C5" s="32" t="s">
        <v>49</v>
      </c>
      <c r="D5" s="32" t="s">
        <v>50</v>
      </c>
      <c r="E5" s="32" t="s">
        <v>4</v>
      </c>
      <c r="F5" s="32">
        <v>2019</v>
      </c>
      <c r="G5" s="32">
        <v>2018</v>
      </c>
      <c r="H5" s="32" t="s">
        <v>4</v>
      </c>
    </row>
    <row r="6" spans="1:8" x14ac:dyDescent="0.25">
      <c r="A6" s="13"/>
      <c r="B6" s="17" t="s">
        <v>51</v>
      </c>
      <c r="C6" s="18">
        <v>56305.661</v>
      </c>
      <c r="D6" s="18">
        <v>43229.423999999999</v>
      </c>
      <c r="E6" s="19">
        <v>0.30248464564320821</v>
      </c>
      <c r="F6" s="18">
        <v>228990.18799999999</v>
      </c>
      <c r="G6" s="18">
        <v>86447.638000000006</v>
      </c>
      <c r="H6" s="19">
        <v>1.6488888915623119</v>
      </c>
    </row>
    <row r="7" spans="1:8" x14ac:dyDescent="0.25">
      <c r="A7" s="13"/>
      <c r="B7" s="21" t="s">
        <v>76</v>
      </c>
      <c r="C7" s="20">
        <v>-2354.877</v>
      </c>
      <c r="D7" s="20">
        <v>-9396.759</v>
      </c>
      <c r="E7" s="22">
        <v>-0.74939476472685951</v>
      </c>
      <c r="F7" s="20">
        <v>-6239.1859999999997</v>
      </c>
      <c r="G7" s="20">
        <v>-15377.598</v>
      </c>
      <c r="H7" s="22">
        <v>-0.59426784339140615</v>
      </c>
    </row>
    <row r="8" spans="1:8" x14ac:dyDescent="0.25">
      <c r="A8" s="13"/>
      <c r="B8" s="21" t="s">
        <v>77</v>
      </c>
      <c r="C8" s="20">
        <v>-6487.4390000000003</v>
      </c>
      <c r="D8" s="20">
        <v>-5975.4409999999998</v>
      </c>
      <c r="E8" s="22">
        <v>8.5683717737318643E-2</v>
      </c>
      <c r="F8" s="20">
        <v>-14387.302851</v>
      </c>
      <c r="G8" s="20">
        <v>-7552.9750000000004</v>
      </c>
      <c r="H8" s="22">
        <v>0.90485243907202118</v>
      </c>
    </row>
    <row r="9" spans="1:8" x14ac:dyDescent="0.25">
      <c r="A9" s="13"/>
      <c r="B9" s="21" t="s">
        <v>78</v>
      </c>
      <c r="C9" s="20">
        <v>-810.82299999999998</v>
      </c>
      <c r="D9" s="20">
        <v>30.015000000000001</v>
      </c>
      <c r="E9" s="22">
        <v>-28.013926370148258</v>
      </c>
      <c r="F9" s="20">
        <v>-616.12006599999995</v>
      </c>
      <c r="G9" s="20">
        <v>51.332999999999998</v>
      </c>
      <c r="H9" s="22">
        <v>-13.002416885823934</v>
      </c>
    </row>
    <row r="10" spans="1:8" x14ac:dyDescent="0.25">
      <c r="A10" s="13"/>
      <c r="B10" s="21" t="s">
        <v>79</v>
      </c>
      <c r="C10" s="20">
        <v>22.196999999999999</v>
      </c>
      <c r="D10" s="20">
        <v>220.36699999999999</v>
      </c>
      <c r="E10" s="22">
        <v>-0.89927257711000286</v>
      </c>
      <c r="F10" s="20">
        <v>62.543529000000007</v>
      </c>
      <c r="G10" s="20">
        <v>845.93544799999995</v>
      </c>
      <c r="H10" s="22">
        <v>-0.92606583735453063</v>
      </c>
    </row>
    <row r="11" spans="1:8" x14ac:dyDescent="0.25">
      <c r="A11" s="13"/>
      <c r="B11" s="5" t="s">
        <v>8</v>
      </c>
      <c r="C11" s="6">
        <v>46674.719000000005</v>
      </c>
      <c r="D11" s="6">
        <v>28107.606</v>
      </c>
      <c r="E11" s="25">
        <v>0.66057255107389801</v>
      </c>
      <c r="F11" s="6">
        <v>207810.12261199998</v>
      </c>
      <c r="G11" s="6">
        <v>64414.333448000005</v>
      </c>
      <c r="H11" s="25">
        <v>2.2261472173698671</v>
      </c>
    </row>
    <row r="12" spans="1:8" collapsed="1" x14ac:dyDescent="0.25">
      <c r="A12" s="13"/>
      <c r="B12" s="27"/>
      <c r="C12" s="96"/>
      <c r="D12" s="96"/>
      <c r="E12" s="27"/>
      <c r="F12" s="96"/>
      <c r="G12" s="96"/>
      <c r="H12" s="27"/>
    </row>
    <row r="13" spans="1:8" ht="15.75" thickBot="1" x14ac:dyDescent="0.3">
      <c r="A13" s="13"/>
      <c r="B13" s="30" t="s">
        <v>9</v>
      </c>
      <c r="C13" s="32" t="s">
        <v>49</v>
      </c>
      <c r="D13" s="32" t="s">
        <v>50</v>
      </c>
      <c r="E13" s="32" t="s">
        <v>4</v>
      </c>
      <c r="F13" s="32">
        <v>2019</v>
      </c>
      <c r="G13" s="32">
        <v>2018</v>
      </c>
      <c r="H13" s="32" t="s">
        <v>4</v>
      </c>
    </row>
    <row r="14" spans="1:8" x14ac:dyDescent="0.25">
      <c r="A14" s="13"/>
      <c r="B14" s="17" t="s">
        <v>66</v>
      </c>
      <c r="C14" s="18">
        <v>36884.822</v>
      </c>
      <c r="D14" s="18">
        <v>53257.839</v>
      </c>
      <c r="E14" s="19">
        <v>-0.30742924060437371</v>
      </c>
      <c r="F14" s="18">
        <v>405481.02295800002</v>
      </c>
      <c r="G14" s="18">
        <v>81593.448999999993</v>
      </c>
      <c r="H14" s="19">
        <v>3.9695291463656606</v>
      </c>
    </row>
    <row r="15" spans="1:8" x14ac:dyDescent="0.25">
      <c r="A15" s="13"/>
      <c r="B15" s="21" t="s">
        <v>80</v>
      </c>
      <c r="C15" s="20">
        <v>-9189.2459999999992</v>
      </c>
      <c r="D15" s="20">
        <v>-59772.279000000002</v>
      </c>
      <c r="E15" s="22">
        <v>-0.84626241204555708</v>
      </c>
      <c r="F15" s="20">
        <v>-392042.68349100003</v>
      </c>
      <c r="G15" s="20">
        <v>-101259.69099999999</v>
      </c>
      <c r="H15" s="22">
        <v>2.8716559335639298</v>
      </c>
    </row>
    <row r="16" spans="1:8" x14ac:dyDescent="0.25">
      <c r="A16" s="13"/>
      <c r="B16" s="21" t="s">
        <v>62</v>
      </c>
      <c r="C16" s="20">
        <v>5039.2849999999999</v>
      </c>
      <c r="D16" s="20">
        <v>5866.7520000000004</v>
      </c>
      <c r="E16" s="22">
        <v>-0.14104345982240263</v>
      </c>
      <c r="F16" s="20">
        <v>21392.622642000002</v>
      </c>
      <c r="G16" s="20">
        <v>18332.733</v>
      </c>
      <c r="H16" s="22">
        <v>0.16690853687772589</v>
      </c>
    </row>
    <row r="17" spans="1:8" x14ac:dyDescent="0.25">
      <c r="A17" s="13"/>
      <c r="B17" s="21" t="s">
        <v>61</v>
      </c>
      <c r="C17" s="20">
        <v>-40.655999999999999</v>
      </c>
      <c r="D17" s="20">
        <v>-0.54400000000000004</v>
      </c>
      <c r="E17" s="26">
        <v>73.735294117647058</v>
      </c>
      <c r="F17" s="20">
        <v>-40.113999</v>
      </c>
      <c r="G17" s="20">
        <v>-0.55600000000000005</v>
      </c>
      <c r="H17" s="22">
        <v>71.147480215827329</v>
      </c>
    </row>
    <row r="18" spans="1:8" x14ac:dyDescent="0.25">
      <c r="A18" s="3"/>
      <c r="B18" s="21" t="s">
        <v>65</v>
      </c>
      <c r="C18" s="20">
        <v>42.731890000000696</v>
      </c>
      <c r="D18" s="20">
        <v>18866.718142303103</v>
      </c>
      <c r="E18" s="22">
        <v>-0.99773506501354958</v>
      </c>
      <c r="F18" s="20">
        <v>127888.889123</v>
      </c>
      <c r="G18" s="20">
        <v>31555.289062351054</v>
      </c>
      <c r="H18" s="22">
        <v>3.0528511359949979</v>
      </c>
    </row>
    <row r="19" spans="1:8" x14ac:dyDescent="0.25">
      <c r="B19" s="5" t="s">
        <v>9</v>
      </c>
      <c r="C19" s="6">
        <v>32736.936890000001</v>
      </c>
      <c r="D19" s="6">
        <v>18218.4861423031</v>
      </c>
      <c r="E19" s="25">
        <v>0.79690763734672987</v>
      </c>
      <c r="F19" s="6">
        <v>162679.73723300005</v>
      </c>
      <c r="G19" s="6">
        <v>30221.224062351044</v>
      </c>
      <c r="H19" s="25">
        <v>4.3829632081535372</v>
      </c>
    </row>
    <row r="20" spans="1:8" x14ac:dyDescent="0.25">
      <c r="B20" s="29"/>
      <c r="C20" s="14"/>
      <c r="D20" s="29"/>
      <c r="E20" s="29"/>
      <c r="F20" s="29"/>
      <c r="G20" s="29"/>
      <c r="H20" s="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showGridLines="0" zoomScale="85" zoomScaleNormal="85" workbookViewId="0">
      <pane xSplit="2" ySplit="5" topLeftCell="J6" activePane="bottomRight" state="frozen"/>
      <selection pane="topRight" activeCell="C1" sqref="C1"/>
      <selection pane="bottomLeft" activeCell="A6" sqref="A6"/>
      <selection pane="bottomRight" activeCell="C4" sqref="C4:W4"/>
    </sheetView>
  </sheetViews>
  <sheetFormatPr baseColWidth="10" defaultColWidth="3.140625" defaultRowHeight="15" x14ac:dyDescent="0.25"/>
  <cols>
    <col min="1" max="1" width="5" style="1" customWidth="1"/>
    <col min="2" max="2" width="39" style="3" bestFit="1" customWidth="1"/>
    <col min="3" max="3" width="13.85546875" style="35" bestFit="1" customWidth="1"/>
    <col min="4" max="4" width="12.85546875" style="35" customWidth="1"/>
    <col min="5" max="5" width="8.5703125" style="35" customWidth="1"/>
    <col min="6" max="6" width="15.28515625" style="35" bestFit="1" customWidth="1"/>
    <col min="7" max="7" width="7.85546875" style="35" bestFit="1" customWidth="1"/>
    <col min="8" max="8" width="6.28515625" style="35" bestFit="1" customWidth="1"/>
    <col min="9" max="10" width="13.5703125" style="35" customWidth="1"/>
    <col min="11" max="11" width="6.42578125" style="35" bestFit="1" customWidth="1"/>
    <col min="12" max="13" width="13.5703125" style="35" customWidth="1"/>
    <col min="14" max="14" width="7.28515625" style="35" bestFit="1" customWidth="1"/>
    <col min="15" max="16" width="13.7109375" style="35" customWidth="1"/>
    <col min="17" max="17" width="9" style="35" bestFit="1" customWidth="1"/>
    <col min="18" max="19" width="13.7109375" style="35" customWidth="1"/>
    <col min="20" max="20" width="9" style="35" customWidth="1"/>
    <col min="21" max="21" width="13.5703125" style="35" customWidth="1"/>
    <col min="22" max="22" width="13.5703125" style="3" customWidth="1"/>
    <col min="23" max="23" width="9" style="3" customWidth="1"/>
    <col min="24" max="16384" width="3.140625" style="3"/>
  </cols>
  <sheetData>
    <row r="1" spans="1:34" x14ac:dyDescent="0.25">
      <c r="O1" s="111"/>
    </row>
    <row r="2" spans="1:34" x14ac:dyDescent="0.25">
      <c r="B2" s="11" t="s">
        <v>81</v>
      </c>
    </row>
    <row r="3" spans="1:34" x14ac:dyDescent="0.25">
      <c r="B3" s="11"/>
    </row>
    <row r="4" spans="1:34" x14ac:dyDescent="0.25">
      <c r="B4" s="16"/>
      <c r="C4" s="184" t="s">
        <v>27</v>
      </c>
      <c r="D4" s="184"/>
      <c r="E4" s="185"/>
      <c r="F4" s="183" t="s">
        <v>10</v>
      </c>
      <c r="G4" s="184"/>
      <c r="H4" s="185"/>
      <c r="I4" s="183" t="s">
        <v>24</v>
      </c>
      <c r="J4" s="184"/>
      <c r="K4" s="185"/>
      <c r="L4" s="183" t="s">
        <v>25</v>
      </c>
      <c r="M4" s="184"/>
      <c r="N4" s="185"/>
      <c r="O4" s="183" t="s">
        <v>28</v>
      </c>
      <c r="P4" s="184"/>
      <c r="Q4" s="185"/>
      <c r="R4" s="183" t="s">
        <v>40</v>
      </c>
      <c r="S4" s="184"/>
      <c r="T4" s="185"/>
      <c r="U4" s="183" t="s">
        <v>11</v>
      </c>
      <c r="V4" s="184"/>
      <c r="W4" s="185"/>
    </row>
    <row r="5" spans="1:34" ht="15.75" thickBot="1" x14ac:dyDescent="0.3">
      <c r="A5" s="13"/>
      <c r="B5" s="41" t="s">
        <v>167</v>
      </c>
      <c r="C5" s="39" t="s">
        <v>33</v>
      </c>
      <c r="D5" s="39" t="s">
        <v>39</v>
      </c>
      <c r="E5" s="40" t="s">
        <v>12</v>
      </c>
      <c r="F5" s="39" t="s">
        <v>33</v>
      </c>
      <c r="G5" s="39" t="s">
        <v>39</v>
      </c>
      <c r="H5" s="40" t="s">
        <v>13</v>
      </c>
      <c r="I5" s="39" t="s">
        <v>33</v>
      </c>
      <c r="J5" s="39" t="s">
        <v>39</v>
      </c>
      <c r="K5" s="40" t="s">
        <v>12</v>
      </c>
      <c r="L5" s="39" t="s">
        <v>33</v>
      </c>
      <c r="M5" s="39" t="s">
        <v>39</v>
      </c>
      <c r="N5" s="40" t="s">
        <v>12</v>
      </c>
      <c r="O5" s="39" t="s">
        <v>33</v>
      </c>
      <c r="P5" s="39" t="s">
        <v>39</v>
      </c>
      <c r="Q5" s="40" t="s">
        <v>12</v>
      </c>
      <c r="R5" s="39" t="s">
        <v>33</v>
      </c>
      <c r="S5" s="39" t="s">
        <v>39</v>
      </c>
      <c r="T5" s="40" t="s">
        <v>12</v>
      </c>
      <c r="U5" s="39" t="s">
        <v>33</v>
      </c>
      <c r="V5" s="39" t="s">
        <v>39</v>
      </c>
      <c r="W5" s="40" t="s">
        <v>13</v>
      </c>
    </row>
    <row r="6" spans="1:34" x14ac:dyDescent="0.25">
      <c r="A6" s="13"/>
      <c r="B6" s="3" t="s">
        <v>14</v>
      </c>
      <c r="C6" s="102">
        <v>129828.9</v>
      </c>
      <c r="D6" s="102">
        <v>129828.9</v>
      </c>
      <c r="E6" s="36">
        <v>0</v>
      </c>
      <c r="F6" s="37">
        <v>0.99612996426092504</v>
      </c>
      <c r="G6" s="37">
        <v>0.99645348057142902</v>
      </c>
      <c r="H6" s="110">
        <v>-3.2351631050397955</v>
      </c>
      <c r="I6" s="102">
        <v>8231.3050000000003</v>
      </c>
      <c r="J6" s="102">
        <v>11465.421</v>
      </c>
      <c r="K6" s="36">
        <v>-0.28207564292667486</v>
      </c>
      <c r="L6" s="102">
        <v>115180.01022910926</v>
      </c>
      <c r="M6" s="102">
        <v>156017.21118784032</v>
      </c>
      <c r="N6" s="36">
        <v>-0.26174805105036925</v>
      </c>
      <c r="O6" s="102">
        <v>12044.464935</v>
      </c>
      <c r="P6" s="102">
        <v>15834.550900000002</v>
      </c>
      <c r="Q6" s="36">
        <v>-0.23935544423934385</v>
      </c>
      <c r="R6" s="102">
        <v>8109.8716400966287</v>
      </c>
      <c r="S6" s="102">
        <v>13234.8269414068</v>
      </c>
      <c r="T6" s="36">
        <v>-0.38723251342834808</v>
      </c>
      <c r="U6" s="37">
        <v>0.67332768071167359</v>
      </c>
      <c r="V6" s="37">
        <v>0.83581953318340074</v>
      </c>
      <c r="W6" s="110">
        <v>-1624.9185247172716</v>
      </c>
    </row>
    <row r="7" spans="1:34" x14ac:dyDescent="0.25">
      <c r="A7" s="13"/>
      <c r="B7" s="103" t="s">
        <v>168</v>
      </c>
      <c r="C7" s="113">
        <v>65000</v>
      </c>
      <c r="D7" s="113">
        <v>15000</v>
      </c>
      <c r="E7" s="104">
        <v>3.333333333333333</v>
      </c>
      <c r="F7" s="105">
        <v>0.49716923076923081</v>
      </c>
      <c r="G7" s="105">
        <v>0.97799999999999998</v>
      </c>
      <c r="H7" s="114">
        <v>-4808.3076923076915</v>
      </c>
      <c r="I7" s="115">
        <v>0</v>
      </c>
      <c r="J7" s="115">
        <v>0</v>
      </c>
      <c r="K7" s="104" t="s">
        <v>5</v>
      </c>
      <c r="L7" s="115" t="s">
        <v>5</v>
      </c>
      <c r="M7" s="115" t="s">
        <v>5</v>
      </c>
      <c r="N7" s="104" t="s">
        <v>5</v>
      </c>
      <c r="O7" s="115">
        <v>847.15275699999995</v>
      </c>
      <c r="P7" s="115">
        <v>802.68909999999994</v>
      </c>
      <c r="Q7" s="104">
        <v>5.5393373349656772E-2</v>
      </c>
      <c r="R7" s="115">
        <v>578.71592199999998</v>
      </c>
      <c r="S7" s="115">
        <v>349.79241302999998</v>
      </c>
      <c r="T7" s="104">
        <v>0.65445532962536368</v>
      </c>
      <c r="U7" s="116">
        <v>0.6831305419454593</v>
      </c>
      <c r="V7" s="116">
        <v>0.43577571070791915</v>
      </c>
      <c r="W7" s="114">
        <v>2473.5483123754016</v>
      </c>
    </row>
    <row r="8" spans="1:34" x14ac:dyDescent="0.25">
      <c r="A8" s="13"/>
      <c r="B8" s="4" t="s">
        <v>15</v>
      </c>
      <c r="C8" s="106">
        <v>121215.22</v>
      </c>
      <c r="D8" s="106">
        <v>121215.22</v>
      </c>
      <c r="E8" s="42">
        <v>0</v>
      </c>
      <c r="F8" s="43">
        <v>0.99942157949278909</v>
      </c>
      <c r="G8" s="43">
        <v>0.99605162627327803</v>
      </c>
      <c r="H8" s="117">
        <v>33.699532195110571</v>
      </c>
      <c r="I8" s="118">
        <v>5550.9319999999998</v>
      </c>
      <c r="J8" s="118">
        <v>5719.6390000000001</v>
      </c>
      <c r="K8" s="42">
        <v>-2.9496092323309298E-2</v>
      </c>
      <c r="L8" s="118">
        <v>108060.78306153782</v>
      </c>
      <c r="M8" s="118">
        <v>111972.30654462182</v>
      </c>
      <c r="N8" s="42">
        <v>-3.4932954440169861E-2</v>
      </c>
      <c r="O8" s="118">
        <v>11591.722374999999</v>
      </c>
      <c r="P8" s="118" t="s">
        <v>5</v>
      </c>
      <c r="Q8" s="42" t="s">
        <v>5</v>
      </c>
      <c r="R8" s="118">
        <v>10017.242136266445</v>
      </c>
      <c r="S8" s="118">
        <v>0</v>
      </c>
      <c r="T8" s="42" t="s">
        <v>5</v>
      </c>
      <c r="U8" s="119">
        <v>0.86417201967075619</v>
      </c>
      <c r="V8" s="119" t="s">
        <v>5</v>
      </c>
      <c r="W8" s="119" t="s">
        <v>5</v>
      </c>
      <c r="X8" s="38"/>
      <c r="Y8" s="38"/>
      <c r="Z8" s="38"/>
      <c r="AA8" s="38"/>
      <c r="AB8" s="38"/>
      <c r="AC8" s="38"/>
      <c r="AD8" s="38"/>
      <c r="AE8" s="38"/>
      <c r="AF8" s="38"/>
      <c r="AG8" s="38"/>
      <c r="AH8" s="38"/>
    </row>
    <row r="9" spans="1:34" x14ac:dyDescent="0.25">
      <c r="A9" s="13"/>
      <c r="B9" s="3" t="s">
        <v>16</v>
      </c>
      <c r="C9" s="102">
        <v>123188.04000000001</v>
      </c>
      <c r="D9" s="102">
        <v>123188.04000000001</v>
      </c>
      <c r="E9" s="36">
        <v>0</v>
      </c>
      <c r="F9" s="37">
        <v>0.99277277367094308</v>
      </c>
      <c r="G9" s="37">
        <v>0.9985740905155458</v>
      </c>
      <c r="H9" s="110">
        <v>-58.013168446027223</v>
      </c>
      <c r="I9" s="111">
        <v>4245.8100000000004</v>
      </c>
      <c r="J9" s="111">
        <v>4964.018</v>
      </c>
      <c r="K9" s="36">
        <v>-0.14468279526786554</v>
      </c>
      <c r="L9" s="111">
        <v>65280.473856781515</v>
      </c>
      <c r="M9" s="111">
        <v>69771.655741461276</v>
      </c>
      <c r="N9" s="36">
        <v>-6.4369719149590332E-2</v>
      </c>
      <c r="O9" s="111">
        <v>5214.7468049999998</v>
      </c>
      <c r="P9" s="111" t="s">
        <v>5</v>
      </c>
      <c r="Q9" s="36" t="s">
        <v>5</v>
      </c>
      <c r="R9" s="111">
        <v>4354.6043215695199</v>
      </c>
      <c r="S9" s="111">
        <v>0</v>
      </c>
      <c r="T9" s="36" t="s">
        <v>5</v>
      </c>
      <c r="U9" s="112">
        <v>0.83505575330987136</v>
      </c>
      <c r="V9" s="112" t="s">
        <v>5</v>
      </c>
      <c r="W9" s="112" t="s">
        <v>5</v>
      </c>
    </row>
    <row r="10" spans="1:34" x14ac:dyDescent="0.25">
      <c r="A10" s="13"/>
      <c r="B10" s="4" t="s">
        <v>17</v>
      </c>
      <c r="C10" s="106">
        <v>66733.62</v>
      </c>
      <c r="D10" s="106">
        <v>66733.62</v>
      </c>
      <c r="E10" s="42">
        <v>0</v>
      </c>
      <c r="F10" s="43">
        <v>0.99615166020397106</v>
      </c>
      <c r="G10" s="43">
        <v>0.99394468148143023</v>
      </c>
      <c r="H10" s="117">
        <v>22.069787225408312</v>
      </c>
      <c r="I10" s="118">
        <v>1877.95</v>
      </c>
      <c r="J10" s="118">
        <v>2165.9189999999999</v>
      </c>
      <c r="K10" s="42">
        <v>-0.1329546488118899</v>
      </c>
      <c r="L10" s="118">
        <v>42524.575576999996</v>
      </c>
      <c r="M10" s="118">
        <v>45916.828393848737</v>
      </c>
      <c r="N10" s="42">
        <v>-7.3878204037785555E-2</v>
      </c>
      <c r="O10" s="118">
        <v>3460.741227</v>
      </c>
      <c r="P10" s="118" t="s">
        <v>5</v>
      </c>
      <c r="Q10" s="42" t="s">
        <v>5</v>
      </c>
      <c r="R10" s="118">
        <v>2790.9208556738481</v>
      </c>
      <c r="S10" s="118">
        <v>0</v>
      </c>
      <c r="T10" s="42" t="s">
        <v>5</v>
      </c>
      <c r="U10" s="119">
        <v>0.8064517606516346</v>
      </c>
      <c r="V10" s="119" t="s">
        <v>5</v>
      </c>
      <c r="W10" s="119" t="s">
        <v>5</v>
      </c>
    </row>
    <row r="11" spans="1:34" x14ac:dyDescent="0.25">
      <c r="A11" s="13"/>
      <c r="B11" s="3" t="s">
        <v>18</v>
      </c>
      <c r="C11" s="102">
        <v>38198.160000000003</v>
      </c>
      <c r="D11" s="102">
        <v>38198.160000000003</v>
      </c>
      <c r="E11" s="36">
        <v>0</v>
      </c>
      <c r="F11" s="37">
        <v>0.99461744691259124</v>
      </c>
      <c r="G11" s="37">
        <v>0.99152737545751446</v>
      </c>
      <c r="H11" s="110">
        <v>30.900714550767816</v>
      </c>
      <c r="I11" s="111">
        <v>1545.24</v>
      </c>
      <c r="J11" s="111">
        <v>1573.317</v>
      </c>
      <c r="K11" s="36">
        <v>-1.7845736110396082E-2</v>
      </c>
      <c r="L11" s="111">
        <v>32382.874535991603</v>
      </c>
      <c r="M11" s="111">
        <v>31761.833030700593</v>
      </c>
      <c r="N11" s="36">
        <v>1.9553075059953962E-2</v>
      </c>
      <c r="O11" s="111">
        <v>1455.04682</v>
      </c>
      <c r="P11" s="111" t="s">
        <v>5</v>
      </c>
      <c r="Q11" s="36" t="s">
        <v>5</v>
      </c>
      <c r="R11" s="111">
        <v>1396.287826584901</v>
      </c>
      <c r="S11" s="111">
        <v>0</v>
      </c>
      <c r="T11" s="36" t="s">
        <v>5</v>
      </c>
      <c r="U11" s="112">
        <v>0.95961711155445917</v>
      </c>
      <c r="V11" s="112" t="s">
        <v>5</v>
      </c>
      <c r="W11" s="112" t="s">
        <v>5</v>
      </c>
    </row>
    <row r="12" spans="1:34" x14ac:dyDescent="0.25">
      <c r="A12" s="13"/>
      <c r="B12" s="4" t="s">
        <v>19</v>
      </c>
      <c r="C12" s="106">
        <v>43705.39</v>
      </c>
      <c r="D12" s="106">
        <v>43705.39</v>
      </c>
      <c r="E12" s="42">
        <v>0</v>
      </c>
      <c r="F12" s="43">
        <v>1</v>
      </c>
      <c r="G12" s="43">
        <v>0.9994016402821243</v>
      </c>
      <c r="H12" s="117">
        <v>5.9835971787569608</v>
      </c>
      <c r="I12" s="118">
        <v>1920.5260000000001</v>
      </c>
      <c r="J12" s="118">
        <v>2174.4699999999998</v>
      </c>
      <c r="K12" s="42">
        <v>-0.11678431985725246</v>
      </c>
      <c r="L12" s="118">
        <v>37241.270588722684</v>
      </c>
      <c r="M12" s="118">
        <v>37449.627256504202</v>
      </c>
      <c r="N12" s="42">
        <v>-5.5636513109841301E-3</v>
      </c>
      <c r="O12" s="118">
        <v>1946.5920000000001</v>
      </c>
      <c r="P12" s="118" t="s">
        <v>5</v>
      </c>
      <c r="Q12" s="42" t="s">
        <v>5</v>
      </c>
      <c r="R12" s="118">
        <v>1822.0453241760943</v>
      </c>
      <c r="S12" s="118">
        <v>0</v>
      </c>
      <c r="T12" s="42" t="s">
        <v>5</v>
      </c>
      <c r="U12" s="119">
        <v>0.93601808914045381</v>
      </c>
      <c r="V12" s="119" t="s">
        <v>5</v>
      </c>
      <c r="W12" s="119" t="s">
        <v>5</v>
      </c>
    </row>
    <row r="13" spans="1:34" x14ac:dyDescent="0.25">
      <c r="A13" s="13"/>
      <c r="B13" s="3" t="s">
        <v>20</v>
      </c>
      <c r="C13" s="102">
        <v>55952.83</v>
      </c>
      <c r="D13" s="102">
        <v>55952.83</v>
      </c>
      <c r="E13" s="36">
        <v>0</v>
      </c>
      <c r="F13" s="37">
        <v>0.99800553289825555</v>
      </c>
      <c r="G13" s="37">
        <v>0.9986678736651684</v>
      </c>
      <c r="H13" s="110">
        <v>-6.6234076691285004</v>
      </c>
      <c r="I13" s="111">
        <v>2678.1770000000001</v>
      </c>
      <c r="J13" s="111">
        <v>3103.038</v>
      </c>
      <c r="K13" s="36">
        <v>-0.13691775608290968</v>
      </c>
      <c r="L13" s="111">
        <v>36057.219482117645</v>
      </c>
      <c r="M13" s="111">
        <v>39917.637353378159</v>
      </c>
      <c r="N13" s="36">
        <v>-9.6709578201872537E-2</v>
      </c>
      <c r="O13" s="111">
        <v>2151.1480540000002</v>
      </c>
      <c r="P13" s="111" t="s">
        <v>5</v>
      </c>
      <c r="Q13" s="36" t="s">
        <v>5</v>
      </c>
      <c r="R13" s="111">
        <v>1869.9958530881297</v>
      </c>
      <c r="S13" s="111">
        <v>0</v>
      </c>
      <c r="T13" s="36" t="s">
        <v>5</v>
      </c>
      <c r="U13" s="112">
        <v>0.86930132475583177</v>
      </c>
      <c r="V13" s="112" t="s">
        <v>5</v>
      </c>
      <c r="W13" s="112" t="s">
        <v>5</v>
      </c>
    </row>
    <row r="14" spans="1:34" x14ac:dyDescent="0.25">
      <c r="A14" s="13"/>
      <c r="B14" s="4" t="s">
        <v>21</v>
      </c>
      <c r="C14" s="106">
        <v>32396.300000000003</v>
      </c>
      <c r="D14" s="106">
        <v>32396.300000000003</v>
      </c>
      <c r="E14" s="42">
        <v>0</v>
      </c>
      <c r="F14" s="43">
        <v>0.91322179067386666</v>
      </c>
      <c r="G14" s="43">
        <v>0.92985583089370627</v>
      </c>
      <c r="H14" s="117">
        <v>-166.34040219839608</v>
      </c>
      <c r="I14" s="118">
        <v>1665.153</v>
      </c>
      <c r="J14" s="118">
        <v>1954.5540000000001</v>
      </c>
      <c r="K14" s="42">
        <v>-0.14806498055310835</v>
      </c>
      <c r="L14" s="118">
        <v>20104.466116420168</v>
      </c>
      <c r="M14" s="118">
        <v>20760.835162517058</v>
      </c>
      <c r="N14" s="42">
        <v>-3.1615734191750677E-2</v>
      </c>
      <c r="O14" s="118">
        <v>1184.0342679999999</v>
      </c>
      <c r="P14" s="118" t="s">
        <v>5</v>
      </c>
      <c r="Q14" s="42" t="s">
        <v>5</v>
      </c>
      <c r="R14" s="118">
        <v>1171.2368591759796</v>
      </c>
      <c r="S14" s="118">
        <v>0</v>
      </c>
      <c r="T14" s="42" t="s">
        <v>5</v>
      </c>
      <c r="U14" s="119">
        <v>0.98919169050264322</v>
      </c>
      <c r="V14" s="119" t="s">
        <v>5</v>
      </c>
      <c r="W14" s="119" t="s">
        <v>5</v>
      </c>
    </row>
    <row r="15" spans="1:34" x14ac:dyDescent="0.25">
      <c r="A15" s="13"/>
      <c r="B15" s="3" t="s">
        <v>22</v>
      </c>
      <c r="C15" s="102">
        <v>42413.82</v>
      </c>
      <c r="D15" s="102">
        <v>42413.82</v>
      </c>
      <c r="E15" s="36">
        <v>0</v>
      </c>
      <c r="F15" s="37">
        <v>0.99661816763560662</v>
      </c>
      <c r="G15" s="37">
        <v>0.99638586313204358</v>
      </c>
      <c r="H15" s="110">
        <v>2.3230450356304111</v>
      </c>
      <c r="I15" s="111">
        <v>2734.1280000000002</v>
      </c>
      <c r="J15" s="111">
        <v>3006.672</v>
      </c>
      <c r="K15" s="36">
        <v>-9.0646402401060033E-2</v>
      </c>
      <c r="L15" s="111">
        <v>23149.196632100844</v>
      </c>
      <c r="M15" s="111">
        <v>24410.361726386556</v>
      </c>
      <c r="N15" s="36">
        <v>-5.1665153856464419E-2</v>
      </c>
      <c r="O15" s="111">
        <v>1153.2345330000001</v>
      </c>
      <c r="P15" s="111" t="s">
        <v>5</v>
      </c>
      <c r="Q15" s="36" t="s">
        <v>5</v>
      </c>
      <c r="R15" s="111">
        <v>1083.6683727775935</v>
      </c>
      <c r="S15" s="111">
        <v>0</v>
      </c>
      <c r="T15" s="36" t="s">
        <v>5</v>
      </c>
      <c r="U15" s="112">
        <v>0.9396773524970341</v>
      </c>
      <c r="V15" s="112" t="s">
        <v>5</v>
      </c>
      <c r="W15" s="112" t="s">
        <v>5</v>
      </c>
    </row>
    <row r="16" spans="1:34" x14ac:dyDescent="0.25">
      <c r="A16" s="13"/>
      <c r="B16" s="4" t="s">
        <v>23</v>
      </c>
      <c r="C16" s="106">
        <v>22891.17</v>
      </c>
      <c r="D16" s="106">
        <v>22891.17</v>
      </c>
      <c r="E16" s="42">
        <v>0</v>
      </c>
      <c r="F16" s="43">
        <v>0.97673753206092251</v>
      </c>
      <c r="G16" s="43">
        <v>0.97531620346478554</v>
      </c>
      <c r="H16" s="117">
        <v>14.213285961369726</v>
      </c>
      <c r="I16" s="118">
        <v>2044.325</v>
      </c>
      <c r="J16" s="118">
        <v>2198.19</v>
      </c>
      <c r="K16" s="42">
        <v>-6.9996224166245846E-2</v>
      </c>
      <c r="L16" s="118">
        <v>15388.110229067226</v>
      </c>
      <c r="M16" s="118">
        <v>16342.139082351932</v>
      </c>
      <c r="N16" s="42">
        <v>-5.837845636223804E-2</v>
      </c>
      <c r="O16" s="118">
        <v>1114.1056370000001</v>
      </c>
      <c r="P16" s="118" t="s">
        <v>5</v>
      </c>
      <c r="Q16" s="42" t="s">
        <v>5</v>
      </c>
      <c r="R16" s="118">
        <v>900.29467268888118</v>
      </c>
      <c r="S16" s="118">
        <v>0</v>
      </c>
      <c r="T16" s="42" t="s">
        <v>5</v>
      </c>
      <c r="U16" s="119">
        <v>0.80808735077684657</v>
      </c>
      <c r="V16" s="119" t="s">
        <v>5</v>
      </c>
      <c r="W16" s="119" t="s">
        <v>5</v>
      </c>
    </row>
    <row r="17" spans="1:24" x14ac:dyDescent="0.25">
      <c r="A17" s="13"/>
      <c r="B17" s="3" t="s">
        <v>42</v>
      </c>
      <c r="C17" s="102">
        <v>22973</v>
      </c>
      <c r="D17" s="102">
        <v>15653.53</v>
      </c>
      <c r="E17" s="36">
        <v>0.46759229387876089</v>
      </c>
      <c r="F17" s="37">
        <v>0.86057545814651981</v>
      </c>
      <c r="G17" s="37">
        <v>1</v>
      </c>
      <c r="H17" s="110">
        <v>-1394.245418534802</v>
      </c>
      <c r="I17" s="111">
        <v>0</v>
      </c>
      <c r="J17" s="111">
        <v>0</v>
      </c>
      <c r="K17" s="36" t="s">
        <v>5</v>
      </c>
      <c r="L17" s="111">
        <v>17823.081717512603</v>
      </c>
      <c r="M17" s="111">
        <v>15256.977038000001</v>
      </c>
      <c r="N17" s="36">
        <v>0.16819220957869296</v>
      </c>
      <c r="O17" s="111">
        <v>595.03746699999999</v>
      </c>
      <c r="P17" s="111" t="s">
        <v>5</v>
      </c>
      <c r="Q17" s="36" t="s">
        <v>5</v>
      </c>
      <c r="R17" s="111">
        <v>406.3098355219114</v>
      </c>
      <c r="S17" s="111">
        <v>0</v>
      </c>
      <c r="T17" s="36" t="s">
        <v>5</v>
      </c>
      <c r="U17" s="112">
        <v>0.68283067547057741</v>
      </c>
      <c r="V17" s="112" t="s">
        <v>5</v>
      </c>
      <c r="W17" s="112" t="s">
        <v>5</v>
      </c>
    </row>
    <row r="18" spans="1:24" x14ac:dyDescent="0.25">
      <c r="A18" s="13"/>
      <c r="B18" s="4" t="s">
        <v>38</v>
      </c>
      <c r="C18" s="106">
        <v>454513.51</v>
      </c>
      <c r="D18" s="106">
        <v>454513.51</v>
      </c>
      <c r="E18" s="42">
        <v>0</v>
      </c>
      <c r="F18" s="43">
        <v>0.99708637658949462</v>
      </c>
      <c r="G18" s="43">
        <v>0.99660177121555016</v>
      </c>
      <c r="H18" s="117">
        <v>4.846053739444578</v>
      </c>
      <c r="I18" s="118">
        <v>0</v>
      </c>
      <c r="J18" s="118">
        <v>0</v>
      </c>
      <c r="K18" s="42" t="s">
        <v>5</v>
      </c>
      <c r="L18" s="118">
        <v>271317.84556569043</v>
      </c>
      <c r="M18" s="118">
        <v>258495.775093109</v>
      </c>
      <c r="N18" s="42">
        <v>4.9602630712099582E-2</v>
      </c>
      <c r="O18" s="118">
        <v>11073.030122</v>
      </c>
      <c r="P18" s="118" t="s">
        <v>5</v>
      </c>
      <c r="Q18" s="42" t="s">
        <v>5</v>
      </c>
      <c r="R18" s="118">
        <v>10185.074380380089</v>
      </c>
      <c r="S18" s="118">
        <v>0</v>
      </c>
      <c r="T18" s="42" t="s">
        <v>5</v>
      </c>
      <c r="U18" s="119">
        <v>0.91980914602086083</v>
      </c>
      <c r="V18" s="119" t="s">
        <v>5</v>
      </c>
      <c r="W18" s="119" t="s">
        <v>5</v>
      </c>
    </row>
    <row r="19" spans="1:24" x14ac:dyDescent="0.25">
      <c r="A19" s="13"/>
      <c r="B19" s="44" t="s">
        <v>26</v>
      </c>
      <c r="C19" s="107">
        <v>1219009.96</v>
      </c>
      <c r="D19" s="107">
        <v>1161690.4900000002</v>
      </c>
      <c r="E19" s="45">
        <v>4.9341430005164E-2</v>
      </c>
      <c r="F19" s="45">
        <v>0.9911924896795502</v>
      </c>
      <c r="G19" s="45">
        <v>0.99422758243960596</v>
      </c>
      <c r="H19" s="120">
        <v>-30.350927600557576</v>
      </c>
      <c r="I19" s="121">
        <v>32493.546000000006</v>
      </c>
      <c r="J19" s="121">
        <v>38325.238000000005</v>
      </c>
      <c r="K19" s="45">
        <v>-0.15216322988000752</v>
      </c>
      <c r="L19" s="122">
        <v>784509.90759205131</v>
      </c>
      <c r="M19" s="122">
        <v>828073.18761071924</v>
      </c>
      <c r="N19" s="45">
        <v>-5.2608006961755716E-2</v>
      </c>
      <c r="O19" s="122">
        <v>53831.057000000001</v>
      </c>
      <c r="P19" s="122">
        <v>43229.3649</v>
      </c>
      <c r="Q19" s="45">
        <v>0.24524283723631579</v>
      </c>
      <c r="R19" s="122">
        <v>44686.268000000025</v>
      </c>
      <c r="S19" s="122">
        <v>28107.606</v>
      </c>
      <c r="T19" s="45">
        <v>0.58982831906780064</v>
      </c>
      <c r="U19" s="45">
        <v>0.83012057519138116</v>
      </c>
      <c r="V19" s="45">
        <v>0.65019706084092854</v>
      </c>
      <c r="W19" s="120">
        <v>1799.2351435045261</v>
      </c>
    </row>
    <row r="20" spans="1:24" x14ac:dyDescent="0.25">
      <c r="A20" s="13"/>
      <c r="C20" s="111"/>
      <c r="D20" s="111"/>
      <c r="F20" s="123"/>
      <c r="H20" s="123"/>
      <c r="I20" s="123"/>
      <c r="J20" s="123"/>
      <c r="L20" s="123"/>
      <c r="M20" s="123"/>
      <c r="O20" s="123"/>
      <c r="P20" s="123"/>
      <c r="R20" s="123"/>
      <c r="S20" s="123"/>
      <c r="V20" s="35"/>
      <c r="W20" s="123"/>
    </row>
    <row r="21" spans="1:24" x14ac:dyDescent="0.25">
      <c r="B21" s="44" t="s">
        <v>169</v>
      </c>
      <c r="C21" s="107">
        <v>50073.2</v>
      </c>
      <c r="D21" s="107">
        <v>50073.2</v>
      </c>
      <c r="E21" s="45">
        <v>-8.9867624988304584E-6</v>
      </c>
      <c r="F21" s="45">
        <v>0.95718254709240813</v>
      </c>
      <c r="G21" s="45">
        <v>0.9430234535886024</v>
      </c>
      <c r="H21" s="120">
        <v>141.5909350380573</v>
      </c>
      <c r="I21" s="107">
        <v>1368.5640000000001</v>
      </c>
      <c r="J21" s="107">
        <v>1181.92</v>
      </c>
      <c r="K21" s="45">
        <v>0.15791593339650745</v>
      </c>
      <c r="L21" s="124">
        <v>110.6301186043718</v>
      </c>
      <c r="M21" s="124">
        <v>119.2165173011276</v>
      </c>
      <c r="N21" s="45">
        <v>-7.2023565954938196E-2</v>
      </c>
      <c r="O21" s="107">
        <v>6.49889224</v>
      </c>
      <c r="P21" s="107">
        <v>0</v>
      </c>
      <c r="Q21" s="45" t="s">
        <v>5</v>
      </c>
      <c r="R21" s="107">
        <v>6.2063276776299663</v>
      </c>
      <c r="S21" s="107">
        <v>0</v>
      </c>
      <c r="T21" s="45" t="s">
        <v>5</v>
      </c>
      <c r="U21" s="45">
        <v>0.95498239521970696</v>
      </c>
      <c r="V21" s="45" t="s">
        <v>5</v>
      </c>
      <c r="W21" s="120" t="s">
        <v>5</v>
      </c>
    </row>
    <row r="22" spans="1:24" x14ac:dyDescent="0.25">
      <c r="C22" s="111"/>
      <c r="D22" s="111"/>
      <c r="L22" s="123"/>
      <c r="M22" s="123"/>
      <c r="O22" s="123"/>
      <c r="R22" s="123"/>
      <c r="V22" s="35"/>
      <c r="W22" s="35"/>
    </row>
    <row r="23" spans="1:24" x14ac:dyDescent="0.25">
      <c r="B23" s="44" t="s">
        <v>36</v>
      </c>
      <c r="C23" s="107">
        <v>65860</v>
      </c>
      <c r="D23" s="107">
        <v>65860</v>
      </c>
      <c r="E23" s="45">
        <v>0</v>
      </c>
      <c r="F23" s="45">
        <v>0.9495106822692414</v>
      </c>
      <c r="G23" s="45">
        <v>0.97360464390639134</v>
      </c>
      <c r="H23" s="120">
        <v>-240.9396163714994</v>
      </c>
      <c r="I23" s="107" t="s">
        <v>5</v>
      </c>
      <c r="J23" s="107" t="s">
        <v>5</v>
      </c>
      <c r="K23" s="45" t="s">
        <v>5</v>
      </c>
      <c r="L23" s="107">
        <v>95677.142289999989</v>
      </c>
      <c r="M23" s="107">
        <v>93393.110696000003</v>
      </c>
      <c r="N23" s="45">
        <v>2.4456103635252413E-2</v>
      </c>
      <c r="O23" s="122">
        <v>4528.0850099999998</v>
      </c>
      <c r="P23" s="122">
        <v>0</v>
      </c>
      <c r="Q23" s="45" t="s">
        <v>5</v>
      </c>
      <c r="R23" s="107">
        <v>2669.1492610000005</v>
      </c>
      <c r="S23" s="122">
        <v>0</v>
      </c>
      <c r="T23" s="45" t="s">
        <v>5</v>
      </c>
      <c r="U23" s="45">
        <v>0.58946536010374073</v>
      </c>
      <c r="V23" s="45" t="s">
        <v>5</v>
      </c>
      <c r="W23" s="120" t="s">
        <v>5</v>
      </c>
    </row>
    <row r="24" spans="1:24" x14ac:dyDescent="0.25">
      <c r="C24" s="111"/>
      <c r="D24" s="111"/>
      <c r="L24" s="123"/>
      <c r="V24" s="35"/>
      <c r="W24" s="35"/>
    </row>
    <row r="25" spans="1:24" s="132" customFormat="1" x14ac:dyDescent="0.25">
      <c r="A25" s="125"/>
      <c r="B25" s="126" t="s">
        <v>37</v>
      </c>
      <c r="C25" s="127">
        <v>1334943.1599999999</v>
      </c>
      <c r="D25" s="127">
        <v>1277623.6900000002</v>
      </c>
      <c r="E25" s="128">
        <v>4.4863757818476957E-2</v>
      </c>
      <c r="F25" s="128">
        <v>0.9874431810762675</v>
      </c>
      <c r="G25" s="128">
        <v>0.99078289630013539</v>
      </c>
      <c r="H25" s="129">
        <v>-33.397152238678899</v>
      </c>
      <c r="I25" s="127">
        <v>33862.110000000008</v>
      </c>
      <c r="J25" s="127">
        <v>39507.158000000003</v>
      </c>
      <c r="K25" s="128">
        <v>-0.14288671435186495</v>
      </c>
      <c r="L25" s="130">
        <v>830965.34864012932</v>
      </c>
      <c r="M25" s="130">
        <v>872701.14479697181</v>
      </c>
      <c r="N25" s="131">
        <v>-4.7823698187713592E-2</v>
      </c>
      <c r="O25" s="130">
        <v>56305.660493738113</v>
      </c>
      <c r="P25" s="130">
        <v>43229.3649</v>
      </c>
      <c r="Q25" s="131">
        <v>0.30248641459310721</v>
      </c>
      <c r="R25" s="130">
        <v>46674.718999999997</v>
      </c>
      <c r="S25" s="130">
        <v>28107.606</v>
      </c>
      <c r="T25" s="131">
        <v>0.66057255107389778</v>
      </c>
      <c r="U25" s="128">
        <v>0.82895251721966401</v>
      </c>
      <c r="V25" s="128">
        <v>0.65019706084092854</v>
      </c>
      <c r="W25" s="129">
        <v>1787.5545637873547</v>
      </c>
      <c r="X25" s="3"/>
    </row>
    <row r="26" spans="1:24" x14ac:dyDescent="0.25">
      <c r="L26" s="123"/>
      <c r="O26" s="133"/>
      <c r="R26" s="133"/>
      <c r="U26" s="37"/>
    </row>
    <row r="27" spans="1:24" x14ac:dyDescent="0.25">
      <c r="L27" s="123"/>
    </row>
    <row r="28" spans="1:24" x14ac:dyDescent="0.25">
      <c r="C28" s="181"/>
      <c r="D28" s="111"/>
      <c r="L28" s="123"/>
    </row>
    <row r="29" spans="1:24" x14ac:dyDescent="0.25">
      <c r="C29" s="181"/>
      <c r="L29" s="123"/>
    </row>
    <row r="30" spans="1:24" x14ac:dyDescent="0.25">
      <c r="C30" s="111"/>
      <c r="L30" s="123"/>
    </row>
    <row r="31" spans="1:24" x14ac:dyDescent="0.25">
      <c r="C31" s="111"/>
      <c r="L31" s="123"/>
    </row>
    <row r="32" spans="1:24" x14ac:dyDescent="0.25">
      <c r="C32" s="111"/>
      <c r="L32" s="123"/>
    </row>
  </sheetData>
  <mergeCells count="7">
    <mergeCell ref="R4:T4"/>
    <mergeCell ref="U4:W4"/>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32"/>
  <sheetViews>
    <sheetView showGridLines="0" zoomScale="85" zoomScaleNormal="85" workbookViewId="0">
      <pane xSplit="2" ySplit="5" topLeftCell="C6" activePane="bottomRight" state="frozen"/>
      <selection pane="topRight" activeCell="C1" sqref="C1"/>
      <selection pane="bottomLeft" activeCell="A6" sqref="A6"/>
      <selection pane="bottomRight" activeCell="A4" sqref="A4"/>
    </sheetView>
  </sheetViews>
  <sheetFormatPr baseColWidth="10" defaultColWidth="3.140625" defaultRowHeight="15" x14ac:dyDescent="0.25"/>
  <cols>
    <col min="1" max="1" width="5" style="1" customWidth="1"/>
    <col min="2" max="2" width="39" style="3" bestFit="1" customWidth="1"/>
    <col min="3" max="3" width="13.5703125" style="35" bestFit="1" customWidth="1"/>
    <col min="4" max="4" width="12.85546875" style="35" customWidth="1"/>
    <col min="5" max="5" width="8.5703125" style="35" customWidth="1"/>
    <col min="6" max="6" width="15.28515625" style="35" bestFit="1" customWidth="1"/>
    <col min="7" max="7" width="7.85546875" style="35" bestFit="1" customWidth="1"/>
    <col min="8" max="8" width="6.28515625" style="35" bestFit="1" customWidth="1"/>
    <col min="9" max="10" width="13.5703125" style="35" customWidth="1"/>
    <col min="11" max="11" width="6.42578125" style="35" bestFit="1" customWidth="1"/>
    <col min="12" max="13" width="13.5703125" style="35" customWidth="1"/>
    <col min="14" max="14" width="7.28515625" style="35" bestFit="1" customWidth="1"/>
    <col min="15" max="16" width="13.7109375" style="35" customWidth="1"/>
    <col min="17" max="17" width="7.7109375" style="35" bestFit="1" customWidth="1"/>
    <col min="18" max="19" width="13.5703125" style="35" customWidth="1"/>
    <col min="20" max="20" width="9" style="35" customWidth="1"/>
    <col min="21" max="22" width="13.5703125" style="35" customWidth="1"/>
    <col min="23" max="23" width="9" style="35" customWidth="1"/>
    <col min="24" max="29" width="3.140625" style="3"/>
    <col min="30" max="30" width="7.5703125" style="3" bestFit="1" customWidth="1"/>
    <col min="31" max="16384" width="3.140625" style="3"/>
  </cols>
  <sheetData>
    <row r="2" spans="1:41" x14ac:dyDescent="0.25">
      <c r="B2" s="11" t="s">
        <v>82</v>
      </c>
    </row>
    <row r="3" spans="1:41" x14ac:dyDescent="0.25">
      <c r="B3" s="11"/>
    </row>
    <row r="4" spans="1:41" x14ac:dyDescent="0.25">
      <c r="B4" s="16"/>
      <c r="C4" s="184" t="s">
        <v>170</v>
      </c>
      <c r="D4" s="184"/>
      <c r="E4" s="185"/>
      <c r="F4" s="183" t="s">
        <v>171</v>
      </c>
      <c r="G4" s="184"/>
      <c r="H4" s="185"/>
      <c r="I4" s="183" t="s">
        <v>172</v>
      </c>
      <c r="J4" s="184"/>
      <c r="K4" s="185"/>
      <c r="L4" s="183" t="s">
        <v>173</v>
      </c>
      <c r="M4" s="184"/>
      <c r="N4" s="185"/>
      <c r="O4" s="183" t="s">
        <v>174</v>
      </c>
      <c r="P4" s="184"/>
      <c r="Q4" s="185"/>
      <c r="R4" s="183" t="s">
        <v>40</v>
      </c>
      <c r="S4" s="184"/>
      <c r="T4" s="185"/>
      <c r="U4" s="183" t="s">
        <v>11</v>
      </c>
      <c r="V4" s="184"/>
      <c r="W4" s="185"/>
    </row>
    <row r="5" spans="1:41" ht="15.75" thickBot="1" x14ac:dyDescent="0.3">
      <c r="A5" s="13"/>
      <c r="B5" s="41" t="s">
        <v>167</v>
      </c>
      <c r="C5" s="39" t="s">
        <v>175</v>
      </c>
      <c r="D5" s="39" t="s">
        <v>176</v>
      </c>
      <c r="E5" s="40" t="s">
        <v>12</v>
      </c>
      <c r="F5" s="39" t="s">
        <v>175</v>
      </c>
      <c r="G5" s="39" t="s">
        <v>176</v>
      </c>
      <c r="H5" s="40" t="s">
        <v>13</v>
      </c>
      <c r="I5" s="39" t="s">
        <v>175</v>
      </c>
      <c r="J5" s="39" t="s">
        <v>176</v>
      </c>
      <c r="K5" s="40" t="s">
        <v>12</v>
      </c>
      <c r="L5" s="39" t="s">
        <v>175</v>
      </c>
      <c r="M5" s="39" t="s">
        <v>176</v>
      </c>
      <c r="N5" s="40" t="s">
        <v>12</v>
      </c>
      <c r="O5" s="39" t="s">
        <v>175</v>
      </c>
      <c r="P5" s="39" t="s">
        <v>176</v>
      </c>
      <c r="Q5" s="40" t="s">
        <v>12</v>
      </c>
      <c r="R5" s="39" t="s">
        <v>175</v>
      </c>
      <c r="S5" s="39" t="s">
        <v>176</v>
      </c>
      <c r="T5" s="40" t="s">
        <v>12</v>
      </c>
      <c r="U5" s="39" t="s">
        <v>175</v>
      </c>
      <c r="V5" s="39" t="s">
        <v>176</v>
      </c>
      <c r="W5" s="40" t="s">
        <v>13</v>
      </c>
    </row>
    <row r="6" spans="1:41" x14ac:dyDescent="0.25">
      <c r="A6" s="13"/>
      <c r="B6" s="3" t="s">
        <v>14</v>
      </c>
      <c r="C6" s="102">
        <v>129828.9</v>
      </c>
      <c r="D6" s="102">
        <v>129828.9</v>
      </c>
      <c r="E6" s="36">
        <v>0</v>
      </c>
      <c r="F6" s="37">
        <v>0.99612996426092504</v>
      </c>
      <c r="G6" s="37">
        <v>0.99645348057142902</v>
      </c>
      <c r="H6" s="110">
        <v>-3.2351631050397955</v>
      </c>
      <c r="I6" s="111">
        <v>38640.447</v>
      </c>
      <c r="J6" s="111">
        <v>39610.057000000001</v>
      </c>
      <c r="K6" s="36">
        <v>-2.4478884238919418E-2</v>
      </c>
      <c r="L6" s="111">
        <v>494947.453652244</v>
      </c>
      <c r="M6" s="111">
        <v>552571.13390843675</v>
      </c>
      <c r="N6" s="36">
        <v>-0.1042828275313803</v>
      </c>
      <c r="O6" s="111">
        <v>54831.878988520999</v>
      </c>
      <c r="P6" s="111">
        <v>56796.869781000001</v>
      </c>
      <c r="Q6" s="36">
        <v>-3.4596814931099229E-2</v>
      </c>
      <c r="R6" s="111">
        <v>46411.169048285185</v>
      </c>
      <c r="S6" s="111">
        <v>48486.325236406796</v>
      </c>
      <c r="T6" s="36">
        <v>-4.2798792814338626E-2</v>
      </c>
      <c r="U6" s="37">
        <v>0.84642674853439404</v>
      </c>
      <c r="V6" s="37">
        <v>0.85367953239963068</v>
      </c>
      <c r="W6" s="110">
        <v>-72.527838652366455</v>
      </c>
    </row>
    <row r="7" spans="1:41" x14ac:dyDescent="0.25">
      <c r="A7" s="13"/>
      <c r="B7" s="103" t="s">
        <v>168</v>
      </c>
      <c r="C7" s="113">
        <v>65000</v>
      </c>
      <c r="D7" s="113">
        <v>15000</v>
      </c>
      <c r="E7" s="104">
        <v>3.333333333333333</v>
      </c>
      <c r="F7" s="105">
        <v>0.49716923076923081</v>
      </c>
      <c r="G7" s="105">
        <v>0.97799999999999998</v>
      </c>
      <c r="H7" s="114">
        <v>-4808.3076923076915</v>
      </c>
      <c r="I7" s="115">
        <v>0</v>
      </c>
      <c r="J7" s="115">
        <v>0</v>
      </c>
      <c r="K7" s="104">
        <v>0</v>
      </c>
      <c r="L7" s="115" t="s">
        <v>5</v>
      </c>
      <c r="M7" s="115" t="s">
        <v>5</v>
      </c>
      <c r="N7" s="104" t="s">
        <v>5</v>
      </c>
      <c r="O7" s="115">
        <v>3209.6015039999997</v>
      </c>
      <c r="P7" s="115">
        <v>3058.5844809999999</v>
      </c>
      <c r="Q7" s="104">
        <v>4.9374808490045385E-2</v>
      </c>
      <c r="R7" s="115">
        <v>1870.1320620000001</v>
      </c>
      <c r="S7" s="115">
        <v>1408.69656603</v>
      </c>
      <c r="T7" s="104">
        <v>0.32756202229584575</v>
      </c>
      <c r="U7" s="105">
        <v>0.58266799154640481</v>
      </c>
      <c r="V7" s="105">
        <v>0.46057140967688054</v>
      </c>
      <c r="W7" s="114">
        <v>1220.9658186952427</v>
      </c>
    </row>
    <row r="8" spans="1:41" x14ac:dyDescent="0.25">
      <c r="A8" s="13"/>
      <c r="B8" s="4" t="s">
        <v>15</v>
      </c>
      <c r="C8" s="106">
        <v>121215.22</v>
      </c>
      <c r="D8" s="106">
        <v>121215.22</v>
      </c>
      <c r="E8" s="42">
        <v>0</v>
      </c>
      <c r="F8" s="43">
        <v>0.99942157949278909</v>
      </c>
      <c r="G8" s="43">
        <v>0.99605162627327803</v>
      </c>
      <c r="H8" s="117">
        <v>33.699532195110571</v>
      </c>
      <c r="I8" s="118">
        <v>20516.781999999999</v>
      </c>
      <c r="J8" s="118">
        <v>20012.571</v>
      </c>
      <c r="K8" s="42">
        <v>2.5194713862601636E-2</v>
      </c>
      <c r="L8" s="118">
        <v>376728.17935681308</v>
      </c>
      <c r="M8" s="118">
        <v>382187.98901294114</v>
      </c>
      <c r="N8" s="42">
        <v>-1.4285665204259446E-2</v>
      </c>
      <c r="O8" s="118">
        <v>44553.58832041829</v>
      </c>
      <c r="P8" s="118">
        <v>0</v>
      </c>
      <c r="Q8" s="42" t="s">
        <v>5</v>
      </c>
      <c r="R8" s="118">
        <v>42425.10605727927</v>
      </c>
      <c r="S8" s="118" t="s">
        <v>5</v>
      </c>
      <c r="T8" s="42" t="s">
        <v>5</v>
      </c>
      <c r="U8" s="43">
        <v>0.95222646831874669</v>
      </c>
      <c r="V8" s="43" t="s">
        <v>5</v>
      </c>
      <c r="W8" s="119" t="s">
        <v>5</v>
      </c>
      <c r="X8" s="38"/>
      <c r="Y8" s="38"/>
      <c r="Z8" s="38"/>
      <c r="AA8" s="38"/>
      <c r="AB8" s="38"/>
      <c r="AC8" s="38"/>
      <c r="AD8" s="38"/>
      <c r="AE8" s="38"/>
      <c r="AF8" s="38"/>
      <c r="AG8" s="38"/>
      <c r="AH8" s="38"/>
      <c r="AI8" s="38"/>
      <c r="AJ8" s="38"/>
      <c r="AK8" s="38"/>
      <c r="AL8" s="38"/>
      <c r="AM8" s="38"/>
      <c r="AN8" s="38"/>
      <c r="AO8" s="38"/>
    </row>
    <row r="9" spans="1:41" x14ac:dyDescent="0.25">
      <c r="A9" s="13"/>
      <c r="B9" s="3" t="s">
        <v>16</v>
      </c>
      <c r="C9" s="102">
        <v>123188.04000000001</v>
      </c>
      <c r="D9" s="102">
        <v>123188.04000000001</v>
      </c>
      <c r="E9" s="36">
        <v>0</v>
      </c>
      <c r="F9" s="37">
        <v>0.99277277367094308</v>
      </c>
      <c r="G9" s="37">
        <v>0.9985740905155458</v>
      </c>
      <c r="H9" s="110">
        <v>-58.013168446027223</v>
      </c>
      <c r="I9" s="111">
        <v>17461.903000000002</v>
      </c>
      <c r="J9" s="111">
        <v>17898.556</v>
      </c>
      <c r="K9" s="36">
        <v>-2.4395990380452925E-2</v>
      </c>
      <c r="L9" s="111">
        <v>229431.75559349035</v>
      </c>
      <c r="M9" s="111">
        <v>232830.16277590668</v>
      </c>
      <c r="N9" s="36">
        <v>-1.4596077853053835E-2</v>
      </c>
      <c r="O9" s="111">
        <v>20728.504062369062</v>
      </c>
      <c r="P9" s="111">
        <v>0</v>
      </c>
      <c r="Q9" s="36" t="s">
        <v>5</v>
      </c>
      <c r="R9" s="111">
        <v>19253.936445161067</v>
      </c>
      <c r="S9" s="111" t="s">
        <v>5</v>
      </c>
      <c r="T9" s="36" t="s">
        <v>5</v>
      </c>
      <c r="U9" s="37">
        <v>0.92886280588453296</v>
      </c>
      <c r="V9" s="37" t="s">
        <v>5</v>
      </c>
      <c r="W9" s="112" t="s">
        <v>5</v>
      </c>
    </row>
    <row r="10" spans="1:41" x14ac:dyDescent="0.25">
      <c r="A10" s="13"/>
      <c r="B10" s="4" t="s">
        <v>17</v>
      </c>
      <c r="C10" s="106">
        <v>66733.62</v>
      </c>
      <c r="D10" s="106">
        <v>66733.62</v>
      </c>
      <c r="E10" s="42">
        <v>0</v>
      </c>
      <c r="F10" s="43">
        <v>0.99615166020397106</v>
      </c>
      <c r="G10" s="43">
        <v>0.99394468148143023</v>
      </c>
      <c r="H10" s="117">
        <v>22.069787225408312</v>
      </c>
      <c r="I10" s="118">
        <v>7388.3204999999998</v>
      </c>
      <c r="J10" s="118">
        <v>7838.0479999999998</v>
      </c>
      <c r="K10" s="42">
        <v>-5.7377487353994283E-2</v>
      </c>
      <c r="L10" s="118">
        <v>147137.87274076053</v>
      </c>
      <c r="M10" s="118">
        <v>156503.9042951008</v>
      </c>
      <c r="N10" s="42">
        <v>-5.9845353996280215E-2</v>
      </c>
      <c r="O10" s="118">
        <v>13721.442052025428</v>
      </c>
      <c r="P10" s="118">
        <v>0</v>
      </c>
      <c r="Q10" s="42" t="s">
        <v>5</v>
      </c>
      <c r="R10" s="118">
        <v>12036.367086218388</v>
      </c>
      <c r="S10" s="118" t="s">
        <v>5</v>
      </c>
      <c r="T10" s="42" t="s">
        <v>5</v>
      </c>
      <c r="U10" s="43">
        <v>0.87719403256465267</v>
      </c>
      <c r="V10" s="43" t="s">
        <v>5</v>
      </c>
      <c r="W10" s="119" t="s">
        <v>5</v>
      </c>
    </row>
    <row r="11" spans="1:41" x14ac:dyDescent="0.25">
      <c r="A11" s="13"/>
      <c r="B11" s="3" t="s">
        <v>18</v>
      </c>
      <c r="C11" s="102">
        <v>38198.160000000003</v>
      </c>
      <c r="D11" s="102">
        <v>38198.160000000003</v>
      </c>
      <c r="E11" s="36">
        <v>0</v>
      </c>
      <c r="F11" s="37">
        <v>0.99461744691259124</v>
      </c>
      <c r="G11" s="37">
        <v>0.99152737545751446</v>
      </c>
      <c r="H11" s="110">
        <v>30.900714550767816</v>
      </c>
      <c r="I11" s="111">
        <v>5880.66</v>
      </c>
      <c r="J11" s="111">
        <v>5691.7880000000005</v>
      </c>
      <c r="K11" s="36">
        <v>3.3183245756869262E-2</v>
      </c>
      <c r="L11" s="111">
        <v>116902.98512566985</v>
      </c>
      <c r="M11" s="111">
        <v>113555.20278609556</v>
      </c>
      <c r="N11" s="36">
        <v>2.9481540761109093E-2</v>
      </c>
      <c r="O11" s="111">
        <v>5773.9436033252678</v>
      </c>
      <c r="P11" s="111">
        <v>0</v>
      </c>
      <c r="Q11" s="36" t="s">
        <v>5</v>
      </c>
      <c r="R11" s="111">
        <v>5720.935017958107</v>
      </c>
      <c r="S11" s="111" t="s">
        <v>5</v>
      </c>
      <c r="T11" s="36" t="s">
        <v>5</v>
      </c>
      <c r="U11" s="37">
        <v>0.99081934479986389</v>
      </c>
      <c r="V11" s="37" t="s">
        <v>5</v>
      </c>
      <c r="W11" s="112" t="s">
        <v>5</v>
      </c>
    </row>
    <row r="12" spans="1:41" x14ac:dyDescent="0.25">
      <c r="A12" s="13"/>
      <c r="B12" s="4" t="s">
        <v>19</v>
      </c>
      <c r="C12" s="106">
        <v>43705.39</v>
      </c>
      <c r="D12" s="106">
        <v>43705.39</v>
      </c>
      <c r="E12" s="42">
        <v>0</v>
      </c>
      <c r="F12" s="43">
        <v>1</v>
      </c>
      <c r="G12" s="43">
        <v>0.9994016402821243</v>
      </c>
      <c r="H12" s="117">
        <v>5.9835971787569608</v>
      </c>
      <c r="I12" s="118">
        <v>7686.6459999999997</v>
      </c>
      <c r="J12" s="118">
        <v>8029.768</v>
      </c>
      <c r="K12" s="42">
        <v>-4.2731247029802133E-2</v>
      </c>
      <c r="L12" s="118">
        <v>131178.68174612246</v>
      </c>
      <c r="M12" s="118">
        <v>129722.11277468066</v>
      </c>
      <c r="N12" s="42">
        <v>1.1228378418194351E-2</v>
      </c>
      <c r="O12" s="118">
        <v>7413.3388969035641</v>
      </c>
      <c r="P12" s="118">
        <v>0</v>
      </c>
      <c r="Q12" s="42" t="s">
        <v>5</v>
      </c>
      <c r="R12" s="118">
        <v>7165.39656969525</v>
      </c>
      <c r="S12" s="118" t="s">
        <v>5</v>
      </c>
      <c r="T12" s="42" t="s">
        <v>5</v>
      </c>
      <c r="U12" s="43">
        <v>0.9665545672933048</v>
      </c>
      <c r="V12" s="43" t="s">
        <v>5</v>
      </c>
      <c r="W12" s="119" t="s">
        <v>5</v>
      </c>
    </row>
    <row r="13" spans="1:41" x14ac:dyDescent="0.25">
      <c r="A13" s="13"/>
      <c r="B13" s="3" t="s">
        <v>20</v>
      </c>
      <c r="C13" s="102">
        <v>55952.83</v>
      </c>
      <c r="D13" s="102">
        <v>55952.83</v>
      </c>
      <c r="E13" s="36">
        <v>0</v>
      </c>
      <c r="F13" s="37">
        <v>0.99800553289825555</v>
      </c>
      <c r="G13" s="37">
        <v>0.9986678736651684</v>
      </c>
      <c r="H13" s="110">
        <v>-6.6234076691285004</v>
      </c>
      <c r="I13" s="111">
        <v>11120.636</v>
      </c>
      <c r="J13" s="111">
        <v>11399.880000000001</v>
      </c>
      <c r="K13" s="36">
        <v>-2.4495345565041071E-2</v>
      </c>
      <c r="L13" s="111">
        <v>140737.88662907539</v>
      </c>
      <c r="M13" s="111">
        <v>144049.02254081517</v>
      </c>
      <c r="N13" s="36">
        <v>-2.2986174104732915E-2</v>
      </c>
      <c r="O13" s="111">
        <v>9718.405540041982</v>
      </c>
      <c r="P13" s="111">
        <v>0</v>
      </c>
      <c r="Q13" s="36" t="s">
        <v>5</v>
      </c>
      <c r="R13" s="111">
        <v>9281.0296400666703</v>
      </c>
      <c r="S13" s="111" t="s">
        <v>5</v>
      </c>
      <c r="T13" s="36" t="s">
        <v>5</v>
      </c>
      <c r="U13" s="37">
        <v>0.95499509686303719</v>
      </c>
      <c r="V13" s="37" t="s">
        <v>5</v>
      </c>
      <c r="W13" s="112" t="s">
        <v>5</v>
      </c>
    </row>
    <row r="14" spans="1:41" x14ac:dyDescent="0.25">
      <c r="A14" s="13"/>
      <c r="B14" s="4" t="s">
        <v>21</v>
      </c>
      <c r="C14" s="106">
        <v>32396.300000000003</v>
      </c>
      <c r="D14" s="106">
        <v>32396.300000000003</v>
      </c>
      <c r="E14" s="42">
        <v>0</v>
      </c>
      <c r="F14" s="43">
        <v>0.91322179067386666</v>
      </c>
      <c r="G14" s="43">
        <v>0.92985583089370627</v>
      </c>
      <c r="H14" s="117">
        <v>-166.34040219839608</v>
      </c>
      <c r="I14" s="118">
        <v>6904.8430000000008</v>
      </c>
      <c r="J14" s="118">
        <v>6672.1260000000002</v>
      </c>
      <c r="K14" s="42">
        <v>3.4878987597056765E-2</v>
      </c>
      <c r="L14" s="118">
        <v>75056.03206911734</v>
      </c>
      <c r="M14" s="118">
        <v>74106.738764383015</v>
      </c>
      <c r="N14" s="42">
        <v>1.2809810829114143E-2</v>
      </c>
      <c r="O14" s="118">
        <v>5075.5792591693044</v>
      </c>
      <c r="P14" s="118">
        <v>0</v>
      </c>
      <c r="Q14" s="42" t="s">
        <v>5</v>
      </c>
      <c r="R14" s="118">
        <v>4859.2238067563303</v>
      </c>
      <c r="S14" s="118" t="s">
        <v>5</v>
      </c>
      <c r="T14" s="42" t="s">
        <v>5</v>
      </c>
      <c r="U14" s="43">
        <v>0.95737324916715338</v>
      </c>
      <c r="V14" s="43" t="s">
        <v>5</v>
      </c>
      <c r="W14" s="119" t="s">
        <v>5</v>
      </c>
    </row>
    <row r="15" spans="1:41" x14ac:dyDescent="0.25">
      <c r="A15" s="13"/>
      <c r="B15" s="3" t="s">
        <v>22</v>
      </c>
      <c r="C15" s="102">
        <v>42413.82</v>
      </c>
      <c r="D15" s="102">
        <v>42413.82</v>
      </c>
      <c r="E15" s="36">
        <v>0</v>
      </c>
      <c r="F15" s="37">
        <v>0.99661816763560662</v>
      </c>
      <c r="G15" s="37">
        <v>0.99638586313204358</v>
      </c>
      <c r="H15" s="110">
        <v>2.3230450356304111</v>
      </c>
      <c r="I15" s="111">
        <v>10256.922999999999</v>
      </c>
      <c r="J15" s="111">
        <v>10268.181</v>
      </c>
      <c r="K15" s="36">
        <v>-1.0963967230419591E-3</v>
      </c>
      <c r="L15" s="111">
        <v>82920.638578291662</v>
      </c>
      <c r="M15" s="111">
        <v>83023.117265831926</v>
      </c>
      <c r="N15" s="36">
        <v>-1.2343391926870062E-3</v>
      </c>
      <c r="O15" s="111">
        <v>5188.5741167367842</v>
      </c>
      <c r="P15" s="111">
        <v>0</v>
      </c>
      <c r="Q15" s="36" t="s">
        <v>5</v>
      </c>
      <c r="R15" s="111">
        <v>5004.338137357503</v>
      </c>
      <c r="S15" s="111" t="s">
        <v>5</v>
      </c>
      <c r="T15" s="36" t="s">
        <v>5</v>
      </c>
      <c r="U15" s="37">
        <v>0.96449198272315484</v>
      </c>
      <c r="V15" s="37" t="s">
        <v>5</v>
      </c>
      <c r="W15" s="112" t="s">
        <v>5</v>
      </c>
    </row>
    <row r="16" spans="1:41" x14ac:dyDescent="0.25">
      <c r="A16" s="13"/>
      <c r="B16" s="4" t="s">
        <v>23</v>
      </c>
      <c r="C16" s="106">
        <v>22891.17</v>
      </c>
      <c r="D16" s="106">
        <v>22891.17</v>
      </c>
      <c r="E16" s="42">
        <v>0</v>
      </c>
      <c r="F16" s="43">
        <v>0.97673753206092251</v>
      </c>
      <c r="G16" s="43">
        <v>0.97531620346478554</v>
      </c>
      <c r="H16" s="117">
        <v>14.213285961369726</v>
      </c>
      <c r="I16" s="118">
        <v>8189.5019999999995</v>
      </c>
      <c r="J16" s="118">
        <v>8279.759</v>
      </c>
      <c r="K16" s="42">
        <v>-1.0900921149999743E-2</v>
      </c>
      <c r="L16" s="118">
        <v>61094.712391937966</v>
      </c>
      <c r="M16" s="118">
        <v>61923.272129820907</v>
      </c>
      <c r="N16" s="42">
        <v>-1.3380425636195126E-2</v>
      </c>
      <c r="O16" s="118">
        <v>4764.5129948874146</v>
      </c>
      <c r="P16" s="118">
        <v>0</v>
      </c>
      <c r="Q16" s="42" t="s">
        <v>5</v>
      </c>
      <c r="R16" s="118">
        <v>4227.4605216496348</v>
      </c>
      <c r="S16" s="118" t="s">
        <v>5</v>
      </c>
      <c r="T16" s="42" t="s">
        <v>5</v>
      </c>
      <c r="U16" s="43">
        <v>0.88728072023015436</v>
      </c>
      <c r="V16" s="43" t="s">
        <v>5</v>
      </c>
      <c r="W16" s="119" t="s">
        <v>5</v>
      </c>
    </row>
    <row r="17" spans="1:31" x14ac:dyDescent="0.25">
      <c r="A17" s="13"/>
      <c r="B17" s="3" t="s">
        <v>42</v>
      </c>
      <c r="C17" s="102">
        <v>22973</v>
      </c>
      <c r="D17" s="102">
        <v>15653.53</v>
      </c>
      <c r="E17" s="36">
        <v>0.46759229387876089</v>
      </c>
      <c r="F17" s="37">
        <v>0.86057545814651981</v>
      </c>
      <c r="G17" s="37">
        <v>1</v>
      </c>
      <c r="H17" s="110">
        <v>-1394.245418534802</v>
      </c>
      <c r="I17" s="111">
        <v>0</v>
      </c>
      <c r="J17" s="111">
        <v>0</v>
      </c>
      <c r="K17" s="36">
        <v>0</v>
      </c>
      <c r="L17" s="111">
        <v>57722.541727512609</v>
      </c>
      <c r="M17" s="111">
        <v>62618.908307739417</v>
      </c>
      <c r="N17" s="36">
        <v>-7.8193100335823607E-2</v>
      </c>
      <c r="O17" s="111">
        <v>1772.4207862863295</v>
      </c>
      <c r="P17" s="111">
        <v>0</v>
      </c>
      <c r="Q17" s="36" t="s">
        <v>5</v>
      </c>
      <c r="R17" s="111">
        <v>1477.4206932087295</v>
      </c>
      <c r="S17" s="111" t="s">
        <v>5</v>
      </c>
      <c r="T17" s="36" t="s">
        <v>5</v>
      </c>
      <c r="U17" s="37">
        <v>0.83356091546652422</v>
      </c>
      <c r="V17" s="37" t="s">
        <v>5</v>
      </c>
      <c r="W17" s="112" t="s">
        <v>5</v>
      </c>
    </row>
    <row r="18" spans="1:31" x14ac:dyDescent="0.25">
      <c r="A18" s="13"/>
      <c r="B18" s="4" t="s">
        <v>38</v>
      </c>
      <c r="C18" s="106">
        <v>454513.51</v>
      </c>
      <c r="D18" s="106">
        <v>454513.51</v>
      </c>
      <c r="E18" s="42">
        <v>0</v>
      </c>
      <c r="F18" s="43">
        <v>0.99708637658949462</v>
      </c>
      <c r="G18" s="43">
        <v>0.99660177121555016</v>
      </c>
      <c r="H18" s="117">
        <v>4.846053739444578</v>
      </c>
      <c r="I18" s="118">
        <v>0</v>
      </c>
      <c r="J18" s="118">
        <v>0</v>
      </c>
      <c r="K18" s="42">
        <v>0</v>
      </c>
      <c r="L18" s="118">
        <v>964269.10396116937</v>
      </c>
      <c r="M18" s="118">
        <v>949791.95983118401</v>
      </c>
      <c r="N18" s="42">
        <v>1.5242437020164479E-2</v>
      </c>
      <c r="O18" s="118">
        <v>46705.445983315542</v>
      </c>
      <c r="P18" s="118">
        <v>0</v>
      </c>
      <c r="Q18" s="42" t="s">
        <v>5</v>
      </c>
      <c r="R18" s="118">
        <v>43722.735914363744</v>
      </c>
      <c r="S18" s="118" t="s">
        <v>5</v>
      </c>
      <c r="T18" s="42" t="s">
        <v>5</v>
      </c>
      <c r="U18" s="43">
        <v>0.93613785274596661</v>
      </c>
      <c r="V18" s="43" t="s">
        <v>5</v>
      </c>
      <c r="W18" s="119" t="s">
        <v>5</v>
      </c>
    </row>
    <row r="19" spans="1:31" x14ac:dyDescent="0.25">
      <c r="A19" s="13"/>
      <c r="B19" s="44" t="s">
        <v>26</v>
      </c>
      <c r="C19" s="107">
        <v>1219009.96</v>
      </c>
      <c r="D19" s="107">
        <v>1161690.4900000002</v>
      </c>
      <c r="E19" s="45">
        <v>4.9341430005164E-2</v>
      </c>
      <c r="F19" s="45">
        <v>0.9911924896795502</v>
      </c>
      <c r="G19" s="45">
        <v>0.99422758243960596</v>
      </c>
      <c r="H19" s="120">
        <v>-30.350927600557576</v>
      </c>
      <c r="I19" s="121">
        <v>134046.66250000001</v>
      </c>
      <c r="J19" s="121">
        <v>135700.734</v>
      </c>
      <c r="K19" s="45">
        <v>-1.2189112403769298E-2</v>
      </c>
      <c r="L19" s="122">
        <v>2878127.843572204</v>
      </c>
      <c r="M19" s="122">
        <v>2942883.5243929359</v>
      </c>
      <c r="N19" s="45">
        <v>-2.2004160301957509E-2</v>
      </c>
      <c r="O19" s="122">
        <v>223457.23610799995</v>
      </c>
      <c r="P19" s="122">
        <v>86447.579162000009</v>
      </c>
      <c r="Q19" s="45">
        <v>1.5848871451824951</v>
      </c>
      <c r="R19" s="122">
        <v>203455.25099999987</v>
      </c>
      <c r="S19" s="122">
        <v>64442.226999999999</v>
      </c>
      <c r="T19" s="45">
        <v>2.1571728736190305</v>
      </c>
      <c r="U19" s="45">
        <v>0.91048853258735896</v>
      </c>
      <c r="V19" s="45">
        <v>0.74544860162292481</v>
      </c>
      <c r="W19" s="120">
        <v>1650.3993096443414</v>
      </c>
    </row>
    <row r="20" spans="1:31" x14ac:dyDescent="0.25">
      <c r="A20" s="13"/>
      <c r="C20" s="111"/>
      <c r="D20" s="111"/>
      <c r="F20" s="123"/>
      <c r="H20" s="123"/>
      <c r="I20" s="123"/>
      <c r="J20" s="123"/>
      <c r="L20" s="123"/>
      <c r="M20" s="123"/>
      <c r="O20" s="123"/>
      <c r="P20" s="123"/>
      <c r="R20" s="123"/>
      <c r="S20" s="123"/>
      <c r="U20" s="37"/>
      <c r="V20" s="37"/>
      <c r="W20" s="123"/>
    </row>
    <row r="21" spans="1:31" x14ac:dyDescent="0.25">
      <c r="B21" s="44" t="s">
        <v>169</v>
      </c>
      <c r="C21" s="107">
        <v>50073.2</v>
      </c>
      <c r="D21" s="107">
        <v>50073.2</v>
      </c>
      <c r="E21" s="45">
        <v>0</v>
      </c>
      <c r="F21" s="45">
        <v>0.95718254709240813</v>
      </c>
      <c r="G21" s="45">
        <v>0.9430234535886024</v>
      </c>
      <c r="H21" s="120">
        <v>141.5909350380573</v>
      </c>
      <c r="I21" s="107">
        <v>3768.3780000000006</v>
      </c>
      <c r="J21" s="107">
        <v>3390.7650000000003</v>
      </c>
      <c r="K21" s="45">
        <v>0.11136513441656981</v>
      </c>
      <c r="L21" s="124">
        <v>307.94801420256067</v>
      </c>
      <c r="M21" s="124">
        <v>329.76024522304829</v>
      </c>
      <c r="N21" s="45">
        <v>-6.6145726589128206E-2</v>
      </c>
      <c r="O21" s="107">
        <v>14.865835519999999</v>
      </c>
      <c r="P21" s="107">
        <v>0</v>
      </c>
      <c r="Q21" s="45" t="s">
        <v>5</v>
      </c>
      <c r="R21" s="107">
        <v>14.21065185207668</v>
      </c>
      <c r="S21" s="107" t="s">
        <v>5</v>
      </c>
      <c r="T21" s="45" t="s">
        <v>5</v>
      </c>
      <c r="U21" s="45">
        <v>0.95592688570771167</v>
      </c>
      <c r="V21" s="45" t="s">
        <v>5</v>
      </c>
      <c r="W21" s="120" t="s">
        <v>5</v>
      </c>
    </row>
    <row r="22" spans="1:31" x14ac:dyDescent="0.25">
      <c r="C22" s="111"/>
      <c r="D22" s="111"/>
      <c r="L22" s="123"/>
      <c r="M22" s="123"/>
      <c r="O22" s="123"/>
      <c r="R22" s="123"/>
      <c r="U22" s="37"/>
      <c r="V22" s="37"/>
    </row>
    <row r="23" spans="1:31" x14ac:dyDescent="0.25">
      <c r="B23" s="44" t="s">
        <v>36</v>
      </c>
      <c r="C23" s="107">
        <v>65860</v>
      </c>
      <c r="D23" s="107">
        <v>65860</v>
      </c>
      <c r="E23" s="45">
        <v>0</v>
      </c>
      <c r="F23" s="45">
        <v>0.9495106822692414</v>
      </c>
      <c r="G23" s="45">
        <v>0.97360464390639134</v>
      </c>
      <c r="H23" s="120">
        <v>-240.9396163714994</v>
      </c>
      <c r="I23" s="107">
        <v>0</v>
      </c>
      <c r="J23" s="107">
        <v>0</v>
      </c>
      <c r="K23" s="45" t="s">
        <v>5</v>
      </c>
      <c r="L23" s="107">
        <v>252532.94439031929</v>
      </c>
      <c r="M23" s="107">
        <v>247365.08335558622</v>
      </c>
      <c r="N23" s="45">
        <v>2.0891635006159204E-2</v>
      </c>
      <c r="O23" s="122">
        <v>10707.60363</v>
      </c>
      <c r="P23" s="122">
        <v>0</v>
      </c>
      <c r="Q23" s="45" t="s">
        <v>5</v>
      </c>
      <c r="R23" s="122">
        <v>5915.5121100000006</v>
      </c>
      <c r="S23" s="122" t="s">
        <v>5</v>
      </c>
      <c r="T23" s="45" t="s">
        <v>5</v>
      </c>
      <c r="U23" s="45">
        <v>0.55245901084965743</v>
      </c>
      <c r="V23" s="45" t="s">
        <v>5</v>
      </c>
      <c r="W23" s="120" t="s">
        <v>5</v>
      </c>
    </row>
    <row r="24" spans="1:31" x14ac:dyDescent="0.25">
      <c r="C24" s="111"/>
      <c r="D24" s="111"/>
      <c r="L24" s="123"/>
      <c r="U24" s="37"/>
      <c r="V24" s="37"/>
    </row>
    <row r="25" spans="1:31" s="132" customFormat="1" x14ac:dyDescent="0.25">
      <c r="A25" s="125"/>
      <c r="B25" s="126" t="s">
        <v>37</v>
      </c>
      <c r="C25" s="127">
        <v>1334943.1599999999</v>
      </c>
      <c r="D25" s="127">
        <v>1277623.6900000002</v>
      </c>
      <c r="E25" s="128">
        <v>4.4864125836614477E-2</v>
      </c>
      <c r="F25" s="128">
        <v>0.9874431810762675</v>
      </c>
      <c r="G25" s="128">
        <v>0.99078289630013539</v>
      </c>
      <c r="H25" s="129">
        <v>-33.397152238678899</v>
      </c>
      <c r="I25" s="127">
        <v>137815.0405</v>
      </c>
      <c r="J25" s="127">
        <v>139091.49900000001</v>
      </c>
      <c r="K25" s="128">
        <v>-9.177113692620531E-3</v>
      </c>
      <c r="L25" s="130">
        <v>2998885.8343792562</v>
      </c>
      <c r="M25" s="130">
        <v>3063313.488533387</v>
      </c>
      <c r="N25" s="131">
        <v>-2.1032014645349428E-2</v>
      </c>
      <c r="O25" s="130">
        <v>228990.33352040447</v>
      </c>
      <c r="P25" s="130">
        <v>86447.579162000009</v>
      </c>
      <c r="Q25" s="131">
        <v>1.6488923777875129</v>
      </c>
      <c r="R25" s="130">
        <v>207810.133</v>
      </c>
      <c r="S25" s="130">
        <v>64442.226999999999</v>
      </c>
      <c r="T25" s="131">
        <v>2.2247509540599832</v>
      </c>
      <c r="U25" s="128">
        <v>0.90750613707230054</v>
      </c>
      <c r="V25" s="128">
        <v>0.74544860162292481</v>
      </c>
      <c r="W25" s="129">
        <v>1620.5753544937572</v>
      </c>
      <c r="X25" s="125"/>
      <c r="Y25" s="125"/>
      <c r="Z25" s="125"/>
      <c r="AA25" s="3"/>
      <c r="AB25" s="3"/>
      <c r="AC25" s="3"/>
      <c r="AD25" s="3"/>
      <c r="AE25" s="3"/>
    </row>
    <row r="26" spans="1:31" x14ac:dyDescent="0.25">
      <c r="L26" s="123"/>
      <c r="O26" s="133"/>
    </row>
    <row r="27" spans="1:31" x14ac:dyDescent="0.25">
      <c r="L27" s="123"/>
    </row>
    <row r="28" spans="1:31" x14ac:dyDescent="0.25">
      <c r="L28" s="123"/>
    </row>
    <row r="29" spans="1:31" x14ac:dyDescent="0.25">
      <c r="L29" s="123"/>
    </row>
    <row r="30" spans="1:31" x14ac:dyDescent="0.25">
      <c r="L30" s="123"/>
    </row>
    <row r="31" spans="1:31" x14ac:dyDescent="0.25">
      <c r="L31" s="123"/>
    </row>
    <row r="32" spans="1:31" x14ac:dyDescent="0.25">
      <c r="L32" s="123"/>
    </row>
  </sheetData>
  <mergeCells count="7">
    <mergeCell ref="R4:T4"/>
    <mergeCell ref="U4:W4"/>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8"/>
  <sheetViews>
    <sheetView showGridLines="0" zoomScale="80" zoomScaleNormal="80" workbookViewId="0">
      <pane xSplit="2" ySplit="5" topLeftCell="C6" activePane="bottomRight" state="frozen"/>
      <selection pane="topRight" activeCell="C1" sqref="C1"/>
      <selection pane="bottomLeft" activeCell="A6" sqref="A6"/>
      <selection pane="bottomRight" activeCell="J16" sqref="J16"/>
    </sheetView>
  </sheetViews>
  <sheetFormatPr baseColWidth="10" defaultRowHeight="15" x14ac:dyDescent="0.25"/>
  <cols>
    <col min="1" max="1" width="5" style="1" customWidth="1"/>
    <col min="2" max="2" width="56.85546875" style="1" customWidth="1"/>
    <col min="3" max="3" width="18.140625" style="1" bestFit="1" customWidth="1"/>
    <col min="4" max="4" width="19" style="1" bestFit="1" customWidth="1"/>
    <col min="5" max="5" width="14.28515625" style="1" customWidth="1"/>
    <col min="6" max="16384" width="11.42578125" style="1"/>
  </cols>
  <sheetData>
    <row r="2" spans="2:5" x14ac:dyDescent="0.25">
      <c r="B2" s="11" t="s">
        <v>29</v>
      </c>
      <c r="C2" s="46"/>
      <c r="D2" s="47"/>
    </row>
    <row r="3" spans="2:5" x14ac:dyDescent="0.25">
      <c r="B3" s="15" t="s">
        <v>48</v>
      </c>
      <c r="C3" s="49"/>
      <c r="D3" s="47"/>
    </row>
    <row r="4" spans="2:5" x14ac:dyDescent="0.25">
      <c r="B4" s="16"/>
      <c r="C4" s="95"/>
      <c r="D4" s="47"/>
    </row>
    <row r="5" spans="2:5" s="13" customFormat="1" x14ac:dyDescent="0.25">
      <c r="B5" s="73"/>
      <c r="C5" s="74" t="s">
        <v>177</v>
      </c>
      <c r="D5" s="74" t="s">
        <v>178</v>
      </c>
      <c r="E5" s="75" t="s">
        <v>4</v>
      </c>
    </row>
    <row r="6" spans="2:5" s="13" customFormat="1" x14ac:dyDescent="0.25">
      <c r="B6" s="50" t="s">
        <v>128</v>
      </c>
      <c r="C6" s="51">
        <v>136000.28900000002</v>
      </c>
      <c r="D6" s="51">
        <v>70516.377000000008</v>
      </c>
      <c r="E6" s="24">
        <v>0.92863409587818158</v>
      </c>
    </row>
    <row r="7" spans="2:5" s="13" customFormat="1" x14ac:dyDescent="0.25">
      <c r="B7" s="70" t="s">
        <v>129</v>
      </c>
      <c r="C7" s="71">
        <v>8883.4650000000001</v>
      </c>
      <c r="D7" s="72">
        <v>5769.6580000000004</v>
      </c>
      <c r="E7" s="22">
        <v>0.53968658107638268</v>
      </c>
    </row>
    <row r="8" spans="2:5" s="13" customFormat="1" x14ac:dyDescent="0.25">
      <c r="B8" s="70" t="s">
        <v>130</v>
      </c>
      <c r="C8" s="71">
        <v>91983.145999999993</v>
      </c>
      <c r="D8" s="72">
        <v>0</v>
      </c>
      <c r="E8" s="22">
        <v>0</v>
      </c>
    </row>
    <row r="9" spans="2:5" s="13" customFormat="1" x14ac:dyDescent="0.25">
      <c r="B9" s="70" t="s">
        <v>131</v>
      </c>
      <c r="C9" s="71">
        <v>76.516999999999996</v>
      </c>
      <c r="D9" s="72">
        <v>1693.6110000000001</v>
      </c>
      <c r="E9" s="22">
        <v>-0.95482020369494536</v>
      </c>
    </row>
    <row r="10" spans="2:5" s="13" customFormat="1" x14ac:dyDescent="0.25">
      <c r="B10" s="70" t="s">
        <v>132</v>
      </c>
      <c r="C10" s="71">
        <v>25687.274000000001</v>
      </c>
      <c r="D10" s="72">
        <v>21685.819</v>
      </c>
      <c r="E10" s="22">
        <v>0.18451943180010866</v>
      </c>
    </row>
    <row r="11" spans="2:5" s="13" customFormat="1" x14ac:dyDescent="0.25">
      <c r="B11" s="70" t="s">
        <v>133</v>
      </c>
      <c r="C11" s="71">
        <v>3811.4479999999999</v>
      </c>
      <c r="D11" s="72">
        <v>13717.072</v>
      </c>
      <c r="E11" s="22">
        <v>-0.72213836888805427</v>
      </c>
    </row>
    <row r="12" spans="2:5" s="13" customFormat="1" x14ac:dyDescent="0.25">
      <c r="B12" s="70" t="s">
        <v>134</v>
      </c>
      <c r="C12" s="71">
        <v>5558.4390000000003</v>
      </c>
      <c r="D12" s="72">
        <v>27650.217000000001</v>
      </c>
      <c r="E12" s="22">
        <v>-0.79897304241771416</v>
      </c>
    </row>
    <row r="13" spans="2:5" s="13" customFormat="1" x14ac:dyDescent="0.25">
      <c r="B13" s="50" t="s">
        <v>135</v>
      </c>
      <c r="C13" s="51">
        <v>3668441.9689999996</v>
      </c>
      <c r="D13" s="51">
        <v>2927525.9410000001</v>
      </c>
      <c r="E13" s="24">
        <v>0.25308606753008434</v>
      </c>
    </row>
    <row r="14" spans="2:5" s="13" customFormat="1" x14ac:dyDescent="0.25">
      <c r="B14" s="70" t="s">
        <v>136</v>
      </c>
      <c r="C14" s="72">
        <v>402.87400000000002</v>
      </c>
      <c r="D14" s="72">
        <v>194.98099999999999</v>
      </c>
      <c r="E14" s="22">
        <v>1.0662218369995027</v>
      </c>
    </row>
    <row r="15" spans="2:5" s="13" customFormat="1" x14ac:dyDescent="0.25">
      <c r="B15" s="70" t="s">
        <v>137</v>
      </c>
      <c r="C15" s="72">
        <v>0</v>
      </c>
      <c r="D15" s="72">
        <v>11003.745000000001</v>
      </c>
      <c r="E15" s="22">
        <v>-1</v>
      </c>
    </row>
    <row r="16" spans="2:5" s="13" customFormat="1" x14ac:dyDescent="0.25">
      <c r="B16" s="70" t="s">
        <v>138</v>
      </c>
      <c r="C16" s="72">
        <v>3605593.267</v>
      </c>
      <c r="D16" s="72">
        <v>2869337.5860000001</v>
      </c>
      <c r="E16" s="22">
        <v>0.25659430406248473</v>
      </c>
    </row>
    <row r="17" spans="2:5" s="13" customFormat="1" x14ac:dyDescent="0.25">
      <c r="B17" s="70" t="s">
        <v>139</v>
      </c>
      <c r="C17" s="72">
        <v>57211.021999999997</v>
      </c>
      <c r="D17" s="72">
        <v>41893.557000000001</v>
      </c>
      <c r="E17" s="22">
        <v>0.36562818000868247</v>
      </c>
    </row>
    <row r="18" spans="2:5" s="13" customFormat="1" x14ac:dyDescent="0.25">
      <c r="B18" s="70" t="s">
        <v>140</v>
      </c>
      <c r="C18" s="72">
        <v>5234.8059999999996</v>
      </c>
      <c r="D18" s="72">
        <v>5096.0720000000001</v>
      </c>
      <c r="E18" s="22">
        <v>2.7223712694796953E-2</v>
      </c>
    </row>
    <row r="19" spans="2:5" s="13" customFormat="1" x14ac:dyDescent="0.25">
      <c r="B19" s="52" t="s">
        <v>141</v>
      </c>
      <c r="C19" s="53">
        <v>3804442.2579999994</v>
      </c>
      <c r="D19" s="53">
        <v>2998042.318</v>
      </c>
      <c r="E19" s="10">
        <v>0.26897550283344573</v>
      </c>
    </row>
    <row r="20" spans="2:5" s="3" customFormat="1" x14ac:dyDescent="0.25"/>
    <row r="21" spans="2:5" x14ac:dyDescent="0.25">
      <c r="B21" s="79"/>
      <c r="C21" s="74" t="s">
        <v>177</v>
      </c>
      <c r="D21" s="74" t="s">
        <v>178</v>
      </c>
      <c r="E21" s="80" t="s">
        <v>4</v>
      </c>
    </row>
    <row r="22" spans="2:5" x14ac:dyDescent="0.25">
      <c r="B22" s="56" t="s">
        <v>142</v>
      </c>
      <c r="C22" s="57">
        <v>89743.668999999994</v>
      </c>
      <c r="D22" s="57">
        <v>44138.549999999996</v>
      </c>
      <c r="E22" s="23">
        <v>1.0332264879566728</v>
      </c>
    </row>
    <row r="23" spans="2:5" x14ac:dyDescent="0.25">
      <c r="B23" s="70" t="s">
        <v>143</v>
      </c>
      <c r="C23" s="71">
        <v>29282.862000000001</v>
      </c>
      <c r="D23" s="72">
        <v>29512.54</v>
      </c>
      <c r="E23" s="22">
        <v>-7.7823867413648884E-3</v>
      </c>
    </row>
    <row r="24" spans="2:5" x14ac:dyDescent="0.25">
      <c r="B24" s="70" t="s">
        <v>144</v>
      </c>
      <c r="C24" s="71">
        <v>1960.213</v>
      </c>
      <c r="D24" s="72">
        <v>12075.342000000001</v>
      </c>
      <c r="E24" s="22">
        <v>-0.83766811739162339</v>
      </c>
    </row>
    <row r="25" spans="2:5" x14ac:dyDescent="0.25">
      <c r="B25" s="70" t="s">
        <v>145</v>
      </c>
      <c r="C25" s="71">
        <v>1925.9349999999999</v>
      </c>
      <c r="D25" s="72">
        <v>254.14500000000001</v>
      </c>
      <c r="E25" s="22">
        <v>6.5780951818843567</v>
      </c>
    </row>
    <row r="26" spans="2:5" x14ac:dyDescent="0.25">
      <c r="B26" s="70" t="s">
        <v>146</v>
      </c>
      <c r="C26" s="71">
        <v>570.00699999999995</v>
      </c>
      <c r="D26" s="72">
        <v>210.661</v>
      </c>
      <c r="E26" s="22">
        <v>1.705802213034211</v>
      </c>
    </row>
    <row r="27" spans="2:5" x14ac:dyDescent="0.25">
      <c r="B27" s="70" t="s">
        <v>147</v>
      </c>
      <c r="C27" s="71">
        <v>1536.0409999999999</v>
      </c>
      <c r="D27" s="72">
        <v>1140.4549999999999</v>
      </c>
      <c r="E27" s="22">
        <v>0.34686682069875618</v>
      </c>
    </row>
    <row r="28" spans="2:5" x14ac:dyDescent="0.25">
      <c r="B28" s="70" t="s">
        <v>148</v>
      </c>
      <c r="C28" s="71">
        <v>36974.519999999997</v>
      </c>
      <c r="D28" s="72">
        <v>945.40700000000004</v>
      </c>
      <c r="E28" s="22">
        <v>38.109632147847428</v>
      </c>
    </row>
    <row r="29" spans="2:5" x14ac:dyDescent="0.25">
      <c r="B29" s="70" t="s">
        <v>149</v>
      </c>
      <c r="C29" s="71">
        <v>5371.3680000000004</v>
      </c>
      <c r="D29" s="72">
        <v>0</v>
      </c>
      <c r="E29" s="22">
        <v>0</v>
      </c>
    </row>
    <row r="30" spans="2:5" x14ac:dyDescent="0.25">
      <c r="B30" s="70" t="s">
        <v>150</v>
      </c>
      <c r="C30" s="71">
        <v>12122.723</v>
      </c>
      <c r="D30" s="72">
        <v>0</v>
      </c>
      <c r="E30" s="22">
        <v>0</v>
      </c>
    </row>
    <row r="31" spans="2:5" x14ac:dyDescent="0.25">
      <c r="B31" s="56" t="s">
        <v>151</v>
      </c>
      <c r="C31" s="63">
        <v>1177165.5929999999</v>
      </c>
      <c r="D31" s="63">
        <v>1488671.2078599997</v>
      </c>
      <c r="E31" s="64">
        <v>-0.20925078231868044</v>
      </c>
    </row>
    <row r="32" spans="2:5" x14ac:dyDescent="0.25">
      <c r="B32" s="70" t="s">
        <v>152</v>
      </c>
      <c r="C32" s="71">
        <v>7.827</v>
      </c>
      <c r="D32" s="72">
        <v>1057726.2279999999</v>
      </c>
      <c r="E32" s="22">
        <v>-0.99999260016458624</v>
      </c>
    </row>
    <row r="33" spans="2:5" x14ac:dyDescent="0.25">
      <c r="B33" s="70" t="s">
        <v>153</v>
      </c>
      <c r="C33" s="71">
        <v>564727.67200000002</v>
      </c>
      <c r="D33" s="72">
        <v>419051.136</v>
      </c>
      <c r="E33" s="22">
        <v>0.34763427058219465</v>
      </c>
    </row>
    <row r="34" spans="2:5" x14ac:dyDescent="0.25">
      <c r="B34" s="70" t="s">
        <v>154</v>
      </c>
      <c r="C34" s="71">
        <v>542729.57999999996</v>
      </c>
      <c r="D34" s="72">
        <v>1574.9970000000001</v>
      </c>
      <c r="E34" s="22">
        <v>343.59086588736358</v>
      </c>
    </row>
    <row r="35" spans="2:5" x14ac:dyDescent="0.25">
      <c r="B35" s="70" t="s">
        <v>155</v>
      </c>
      <c r="C35" s="71">
        <v>0</v>
      </c>
      <c r="D35" s="72">
        <v>874.33199999999999</v>
      </c>
      <c r="E35" s="22">
        <v>-1</v>
      </c>
    </row>
    <row r="36" spans="2:5" x14ac:dyDescent="0.25">
      <c r="B36" s="70" t="s">
        <v>156</v>
      </c>
      <c r="C36" s="71">
        <v>9633.3880000000008</v>
      </c>
      <c r="D36" s="72">
        <v>9444.5148599999993</v>
      </c>
      <c r="E36" s="22">
        <v>1.999818336883874E-2</v>
      </c>
    </row>
    <row r="37" spans="2:5" x14ac:dyDescent="0.25">
      <c r="B37" s="70" t="s">
        <v>157</v>
      </c>
      <c r="C37" s="71">
        <v>60067.125999999997</v>
      </c>
      <c r="D37" s="72">
        <v>0</v>
      </c>
      <c r="E37" s="22">
        <v>0</v>
      </c>
    </row>
    <row r="38" spans="2:5" x14ac:dyDescent="0.25">
      <c r="B38" s="50" t="s">
        <v>158</v>
      </c>
      <c r="C38" s="51">
        <v>1266909.2619999999</v>
      </c>
      <c r="D38" s="51">
        <v>1532809.7578599998</v>
      </c>
      <c r="E38" s="24">
        <v>-0.17347260121258057</v>
      </c>
    </row>
    <row r="39" spans="2:5" x14ac:dyDescent="0.25">
      <c r="B39" s="70" t="s">
        <v>159</v>
      </c>
      <c r="C39" s="71">
        <v>707171.245</v>
      </c>
      <c r="D39" s="72">
        <v>118880.251105</v>
      </c>
      <c r="E39" s="22">
        <v>4.948601541692546</v>
      </c>
    </row>
    <row r="40" spans="2:5" x14ac:dyDescent="0.25">
      <c r="B40" s="70" t="s">
        <v>160</v>
      </c>
      <c r="C40" s="71">
        <v>317985.8</v>
      </c>
      <c r="D40" s="72">
        <v>0</v>
      </c>
      <c r="E40" s="22">
        <v>0</v>
      </c>
    </row>
    <row r="41" spans="2:5" x14ac:dyDescent="0.25">
      <c r="B41" s="70" t="s">
        <v>161</v>
      </c>
      <c r="C41" s="71">
        <v>1474128.865</v>
      </c>
      <c r="D41" s="72">
        <v>1335139.014</v>
      </c>
      <c r="E41" s="22">
        <v>0.10410140782538768</v>
      </c>
    </row>
    <row r="42" spans="2:5" x14ac:dyDescent="0.25">
      <c r="B42" s="70" t="s">
        <v>162</v>
      </c>
      <c r="C42" s="71">
        <v>32840.978000000003</v>
      </c>
      <c r="D42" s="72">
        <v>12971.625603</v>
      </c>
      <c r="E42" s="22">
        <v>1.5317550016556702</v>
      </c>
    </row>
    <row r="43" spans="2:5" x14ac:dyDescent="0.25">
      <c r="B43" s="56" t="s">
        <v>163</v>
      </c>
      <c r="C43" s="63">
        <v>2532126.8880000003</v>
      </c>
      <c r="D43" s="63">
        <v>1466990.8907079999</v>
      </c>
      <c r="E43" s="64">
        <v>0.7260685830011826</v>
      </c>
    </row>
    <row r="44" spans="2:5" x14ac:dyDescent="0.25">
      <c r="B44" s="76" t="s">
        <v>164</v>
      </c>
      <c r="C44" s="77">
        <v>5406.1080000000002</v>
      </c>
      <c r="D44" s="77">
        <v>-1758.3309999999999</v>
      </c>
      <c r="E44" s="78">
        <v>-4.074567871464474</v>
      </c>
    </row>
    <row r="45" spans="2:5" x14ac:dyDescent="0.25">
      <c r="B45" s="52" t="s">
        <v>165</v>
      </c>
      <c r="C45" s="61">
        <v>2537532.9960000003</v>
      </c>
      <c r="D45" s="61">
        <v>1465232.5597079999</v>
      </c>
      <c r="E45" s="62">
        <v>0.73182951688276332</v>
      </c>
    </row>
    <row r="46" spans="2:5" x14ac:dyDescent="0.25">
      <c r="B46" s="58"/>
      <c r="C46" s="59"/>
      <c r="D46" s="59"/>
      <c r="E46" s="60"/>
    </row>
    <row r="47" spans="2:5" x14ac:dyDescent="0.25">
      <c r="B47" s="52" t="s">
        <v>166</v>
      </c>
      <c r="C47" s="61">
        <v>3804442.2580000004</v>
      </c>
      <c r="D47" s="61">
        <v>2998042.3175679995</v>
      </c>
      <c r="E47" s="62">
        <v>0.26897550301629813</v>
      </c>
    </row>
    <row r="48" spans="2:5" x14ac:dyDescent="0.25">
      <c r="B48" s="7"/>
      <c r="C48" s="7"/>
      <c r="D48" s="7"/>
      <c r="E48" s="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85" zoomScaleNormal="85" workbookViewId="0">
      <pane xSplit="2" ySplit="5" topLeftCell="C21" activePane="bottomRight" state="frozen"/>
      <selection pane="topRight" activeCell="C1" sqref="C1"/>
      <selection pane="bottomLeft" activeCell="A6" sqref="A6"/>
      <selection pane="bottomRight" activeCell="J38" sqref="J38"/>
    </sheetView>
  </sheetViews>
  <sheetFormatPr baseColWidth="10" defaultRowHeight="15" x14ac:dyDescent="0.25"/>
  <cols>
    <col min="1" max="1" width="5" style="1" customWidth="1"/>
    <col min="2" max="2" width="76.5703125" style="1" customWidth="1"/>
    <col min="3" max="4" width="14" style="89" customWidth="1"/>
    <col min="5" max="5" width="14.28515625" style="1" customWidth="1"/>
  </cols>
  <sheetData>
    <row r="1" spans="1:6" x14ac:dyDescent="0.25">
      <c r="F1" s="1"/>
    </row>
    <row r="2" spans="1:6" x14ac:dyDescent="0.25">
      <c r="B2" s="11" t="s">
        <v>30</v>
      </c>
      <c r="C2" s="90"/>
      <c r="D2" s="90"/>
    </row>
    <row r="3" spans="1:6" x14ac:dyDescent="0.25">
      <c r="B3" s="15" t="s">
        <v>48</v>
      </c>
      <c r="C3" s="91"/>
      <c r="D3" s="91"/>
    </row>
    <row r="4" spans="1:6" s="33" customFormat="1" ht="9" customHeight="1" x14ac:dyDescent="0.25">
      <c r="A4" s="13"/>
      <c r="B4" s="65"/>
      <c r="C4" s="54"/>
      <c r="D4" s="54"/>
      <c r="E4" s="55"/>
    </row>
    <row r="5" spans="1:6" s="33" customFormat="1" ht="15.75" thickBot="1" x14ac:dyDescent="0.3">
      <c r="A5" s="13"/>
      <c r="B5" s="81" t="s">
        <v>99</v>
      </c>
      <c r="C5" s="82">
        <v>43800</v>
      </c>
      <c r="D5" s="82">
        <v>43435</v>
      </c>
      <c r="E5" s="83" t="s">
        <v>4</v>
      </c>
    </row>
    <row r="6" spans="1:6" s="33" customFormat="1" x14ac:dyDescent="0.25">
      <c r="A6" s="13"/>
      <c r="B6" s="28" t="s">
        <v>100</v>
      </c>
      <c r="C6" s="92">
        <v>283318.24300000002</v>
      </c>
      <c r="D6" s="92">
        <v>102948.659</v>
      </c>
      <c r="E6" s="97">
        <v>1.7520343222732024</v>
      </c>
    </row>
    <row r="7" spans="1:6" s="13" customFormat="1" x14ac:dyDescent="0.25">
      <c r="B7" s="70" t="s">
        <v>101</v>
      </c>
      <c r="C7" s="71">
        <v>134.655</v>
      </c>
      <c r="D7" s="71">
        <v>8.3889999999999993</v>
      </c>
      <c r="E7" s="98">
        <v>15.051376802956252</v>
      </c>
    </row>
    <row r="8" spans="1:6" s="13" customFormat="1" x14ac:dyDescent="0.25">
      <c r="B8" s="70" t="s">
        <v>102</v>
      </c>
      <c r="C8" s="71">
        <v>0</v>
      </c>
      <c r="D8" s="71"/>
      <c r="E8" s="98" t="s">
        <v>5</v>
      </c>
    </row>
    <row r="9" spans="1:6" s="13" customFormat="1" x14ac:dyDescent="0.25">
      <c r="B9" s="70" t="s">
        <v>103</v>
      </c>
      <c r="C9" s="71">
        <v>-55397.258000000002</v>
      </c>
      <c r="D9" s="71">
        <v>-21178.288</v>
      </c>
      <c r="E9" s="98">
        <v>1.615757137687428</v>
      </c>
    </row>
    <row r="10" spans="1:6" s="13" customFormat="1" x14ac:dyDescent="0.25">
      <c r="B10" s="70" t="s">
        <v>104</v>
      </c>
      <c r="C10" s="71">
        <v>-3892.7350000000001</v>
      </c>
      <c r="D10" s="71">
        <v>-919.05899999999997</v>
      </c>
      <c r="E10" s="98">
        <v>3.2355659429916903</v>
      </c>
    </row>
    <row r="11" spans="1:6" s="13" customFormat="1" x14ac:dyDescent="0.25">
      <c r="B11" s="70" t="s">
        <v>105</v>
      </c>
      <c r="C11" s="71">
        <v>-13170.334000000001</v>
      </c>
      <c r="D11" s="71">
        <v>-10148.328</v>
      </c>
      <c r="E11" s="98">
        <v>0.29778363490025161</v>
      </c>
    </row>
    <row r="12" spans="1:6" s="13" customFormat="1" x14ac:dyDescent="0.25">
      <c r="B12" s="56" t="s">
        <v>99</v>
      </c>
      <c r="C12" s="63">
        <v>210992.57100000005</v>
      </c>
      <c r="D12" s="63">
        <v>70711.373000000007</v>
      </c>
      <c r="E12" s="99">
        <v>1.9838562320095248</v>
      </c>
    </row>
    <row r="13" spans="1:6" s="13" customFormat="1" x14ac:dyDescent="0.25">
      <c r="B13" s="70" t="s">
        <v>106</v>
      </c>
      <c r="C13" s="71">
        <v>0</v>
      </c>
      <c r="D13" s="71">
        <v>-48.103999999999999</v>
      </c>
      <c r="E13" s="98">
        <v>-1</v>
      </c>
    </row>
    <row r="14" spans="1:6" s="13" customFormat="1" x14ac:dyDescent="0.25">
      <c r="B14" s="70" t="s">
        <v>107</v>
      </c>
      <c r="C14" s="71">
        <v>23581.171999999999</v>
      </c>
      <c r="D14" s="71">
        <v>-15234.300999999999</v>
      </c>
      <c r="E14" s="98">
        <v>-2.5478998347216586</v>
      </c>
    </row>
    <row r="15" spans="1:6" s="13" customFormat="1" x14ac:dyDescent="0.25">
      <c r="B15" s="70" t="s">
        <v>108</v>
      </c>
      <c r="C15" s="71">
        <v>-106.694</v>
      </c>
      <c r="D15" s="71">
        <v>-8.2240000000000002</v>
      </c>
      <c r="E15" s="98">
        <v>11.973492217898833</v>
      </c>
    </row>
    <row r="16" spans="1:6" s="1" customFormat="1" x14ac:dyDescent="0.25">
      <c r="B16" s="50" t="s">
        <v>109</v>
      </c>
      <c r="C16" s="51">
        <v>234467.04900000006</v>
      </c>
      <c r="D16" s="51">
        <v>55420.743999999999</v>
      </c>
      <c r="E16" s="100">
        <v>3.2306730671100352</v>
      </c>
    </row>
    <row r="17" spans="2:5" s="13" customFormat="1" ht="15.75" thickBot="1" x14ac:dyDescent="0.3">
      <c r="B17" s="84" t="s">
        <v>110</v>
      </c>
      <c r="C17" s="85"/>
      <c r="D17" s="85"/>
      <c r="E17" s="86"/>
    </row>
    <row r="18" spans="2:5" s="13" customFormat="1" x14ac:dyDescent="0.25">
      <c r="B18" s="87" t="s">
        <v>111</v>
      </c>
      <c r="C18" s="88">
        <v>0</v>
      </c>
      <c r="D18" s="88"/>
      <c r="E18" s="101" t="s">
        <v>5</v>
      </c>
    </row>
    <row r="19" spans="2:5" s="13" customFormat="1" x14ac:dyDescent="0.25">
      <c r="B19" s="70" t="s">
        <v>112</v>
      </c>
      <c r="C19" s="71">
        <v>0</v>
      </c>
      <c r="D19" s="71">
        <v>-2454.8270000000002</v>
      </c>
      <c r="E19" s="98">
        <v>-1</v>
      </c>
    </row>
    <row r="20" spans="2:5" s="13" customFormat="1" x14ac:dyDescent="0.25">
      <c r="B20" s="70" t="s">
        <v>113</v>
      </c>
      <c r="C20" s="71">
        <v>-239.65899999999999</v>
      </c>
      <c r="D20" s="71">
        <v>-53.619</v>
      </c>
      <c r="E20" s="98">
        <v>3.4696656036106601</v>
      </c>
    </row>
    <row r="21" spans="2:5" s="13" customFormat="1" x14ac:dyDescent="0.25">
      <c r="B21" s="70" t="s">
        <v>114</v>
      </c>
      <c r="C21" s="71">
        <v>-31600.056</v>
      </c>
      <c r="D21" s="71">
        <v>-362.96199999999999</v>
      </c>
      <c r="E21" s="98">
        <v>86.061609755291187</v>
      </c>
    </row>
    <row r="22" spans="2:5" s="13" customFormat="1" x14ac:dyDescent="0.25">
      <c r="B22" s="70" t="s">
        <v>115</v>
      </c>
      <c r="C22" s="71">
        <v>0</v>
      </c>
      <c r="D22" s="71">
        <v>0</v>
      </c>
      <c r="E22" s="98" t="s">
        <v>5</v>
      </c>
    </row>
    <row r="23" spans="2:5" s="13" customFormat="1" x14ac:dyDescent="0.25">
      <c r="B23" s="70" t="s">
        <v>108</v>
      </c>
      <c r="C23" s="71">
        <v>-91438.191999999995</v>
      </c>
      <c r="D23" s="71">
        <v>4118</v>
      </c>
      <c r="E23" s="98">
        <v>-23.204514813016026</v>
      </c>
    </row>
    <row r="24" spans="2:5" s="13" customFormat="1" x14ac:dyDescent="0.25">
      <c r="B24" s="70" t="s">
        <v>125</v>
      </c>
      <c r="C24" s="71">
        <v>4.2249999999999996</v>
      </c>
      <c r="D24" s="71">
        <v>0</v>
      </c>
      <c r="E24" s="98" t="s">
        <v>5</v>
      </c>
    </row>
    <row r="25" spans="2:5" s="13" customFormat="1" x14ac:dyDescent="0.25">
      <c r="B25" s="50" t="s">
        <v>116</v>
      </c>
      <c r="C25" s="51">
        <v>-123273.68199999999</v>
      </c>
      <c r="D25" s="51">
        <v>1246.5919999999996</v>
      </c>
      <c r="E25" s="100">
        <v>-99.888555357326226</v>
      </c>
    </row>
    <row r="26" spans="2:5" s="13" customFormat="1" x14ac:dyDescent="0.25">
      <c r="B26" s="70" t="s">
        <v>117</v>
      </c>
      <c r="C26" s="71"/>
      <c r="D26" s="71"/>
      <c r="E26" s="22"/>
    </row>
    <row r="27" spans="2:5" s="13" customFormat="1" x14ac:dyDescent="0.25">
      <c r="B27" s="70" t="s">
        <v>118</v>
      </c>
      <c r="C27" s="71">
        <v>702345.17299999995</v>
      </c>
      <c r="D27" s="71">
        <v>0</v>
      </c>
      <c r="E27" s="98" t="s">
        <v>5</v>
      </c>
    </row>
    <row r="28" spans="2:5" s="13" customFormat="1" x14ac:dyDescent="0.25">
      <c r="B28" s="70" t="s">
        <v>119</v>
      </c>
      <c r="C28" s="71">
        <v>535941.16700000002</v>
      </c>
      <c r="D28" s="71">
        <v>0</v>
      </c>
      <c r="E28" s="98" t="s">
        <v>5</v>
      </c>
    </row>
    <row r="29" spans="2:5" s="13" customFormat="1" x14ac:dyDescent="0.25">
      <c r="B29" s="70" t="s">
        <v>120</v>
      </c>
      <c r="C29" s="71">
        <v>758859.02399999998</v>
      </c>
      <c r="D29" s="71">
        <v>223577.24600000001</v>
      </c>
      <c r="E29" s="98">
        <v>2.3941692975321822</v>
      </c>
    </row>
    <row r="30" spans="2:5" s="13" customFormat="1" x14ac:dyDescent="0.25">
      <c r="B30" s="70" t="s">
        <v>121</v>
      </c>
      <c r="C30" s="71">
        <v>-5247.8770000000004</v>
      </c>
      <c r="D30" s="71">
        <v>0</v>
      </c>
      <c r="E30" s="98" t="s">
        <v>5</v>
      </c>
    </row>
    <row r="31" spans="2:5" s="13" customFormat="1" x14ac:dyDescent="0.25">
      <c r="B31" s="70" t="s">
        <v>122</v>
      </c>
      <c r="C31" s="71">
        <v>-1868745.2390000001</v>
      </c>
      <c r="D31" s="71">
        <v>-133522.85</v>
      </c>
      <c r="E31" s="98">
        <v>12.995696159870764</v>
      </c>
    </row>
    <row r="32" spans="2:5" s="13" customFormat="1" x14ac:dyDescent="0.25">
      <c r="B32" s="70" t="s">
        <v>126</v>
      </c>
      <c r="C32" s="71">
        <v>-228749.51699999999</v>
      </c>
      <c r="D32" s="71">
        <v>-150000</v>
      </c>
      <c r="E32" s="98">
        <v>0.52499677999999994</v>
      </c>
    </row>
    <row r="33" spans="1:6" s="13" customFormat="1" x14ac:dyDescent="0.25">
      <c r="B33" s="70" t="s">
        <v>127</v>
      </c>
      <c r="C33" s="72">
        <v>-2778.61</v>
      </c>
      <c r="D33" s="72">
        <v>0</v>
      </c>
      <c r="E33" s="98" t="s">
        <v>5</v>
      </c>
    </row>
    <row r="34" spans="1:6" s="13" customFormat="1" x14ac:dyDescent="0.25">
      <c r="B34" s="70" t="s">
        <v>108</v>
      </c>
      <c r="C34" s="72">
        <v>0.50600000000000001</v>
      </c>
      <c r="D34" s="72">
        <v>6595.1139999999996</v>
      </c>
      <c r="E34" s="98">
        <v>-0.99992327653471946</v>
      </c>
    </row>
    <row r="35" spans="1:6" s="13" customFormat="1" x14ac:dyDescent="0.25">
      <c r="B35" s="50" t="s">
        <v>123</v>
      </c>
      <c r="C35" s="51">
        <v>-108375.37300000033</v>
      </c>
      <c r="D35" s="51">
        <v>-53350.489999999991</v>
      </c>
      <c r="E35" s="100">
        <v>1.0313847726609513</v>
      </c>
    </row>
    <row r="36" spans="1:6" s="13" customFormat="1" x14ac:dyDescent="0.25">
      <c r="B36" s="138"/>
      <c r="C36" s="72"/>
      <c r="D36" s="72"/>
      <c r="E36" s="98"/>
    </row>
    <row r="37" spans="1:6" s="13" customFormat="1" ht="27.75" customHeight="1" x14ac:dyDescent="0.25">
      <c r="B37" s="68" t="s">
        <v>124</v>
      </c>
      <c r="C37" s="51">
        <f>+C16+C25+C35</f>
        <v>2817.9939999997441</v>
      </c>
      <c r="D37" s="51">
        <f>+D16+D25+D35</f>
        <v>3316.846000000005</v>
      </c>
      <c r="E37" s="69">
        <f>+C37/D37-1</f>
        <v>-0.15039950603683749</v>
      </c>
    </row>
    <row r="38" spans="1:6" s="33" customFormat="1" x14ac:dyDescent="0.25">
      <c r="A38" s="48"/>
      <c r="B38" s="67"/>
      <c r="C38" s="93"/>
      <c r="D38" s="93"/>
      <c r="E38" s="67"/>
      <c r="F38" s="66"/>
    </row>
    <row r="39" spans="1:6" x14ac:dyDescent="0.25">
      <c r="B39" s="2"/>
      <c r="C39" s="94"/>
      <c r="D39" s="94"/>
      <c r="E39" s="2"/>
      <c r="F39" s="34"/>
    </row>
    <row r="40" spans="1:6" x14ac:dyDescent="0.25">
      <c r="B40" s="2"/>
      <c r="C40" s="94"/>
      <c r="D40" s="94"/>
      <c r="E40" s="2"/>
      <c r="F40" s="34"/>
    </row>
    <row r="41" spans="1:6" x14ac:dyDescent="0.25">
      <c r="B41" s="2"/>
      <c r="C41" s="94"/>
      <c r="D41" s="94"/>
      <c r="E41" s="2"/>
      <c r="F41" s="34"/>
    </row>
    <row r="42" spans="1:6" x14ac:dyDescent="0.25">
      <c r="B42" s="2"/>
      <c r="C42" s="94"/>
      <c r="D42" s="94"/>
      <c r="E42" s="2"/>
      <c r="F42" s="34"/>
    </row>
    <row r="43" spans="1:6" x14ac:dyDescent="0.25">
      <c r="B43" s="2"/>
      <c r="C43" s="94"/>
      <c r="D43" s="94"/>
      <c r="E43" s="2"/>
      <c r="F43" s="34"/>
    </row>
    <row r="44" spans="1:6" x14ac:dyDescent="0.25">
      <c r="B44" s="2"/>
      <c r="C44" s="94"/>
      <c r="D44" s="94"/>
      <c r="E44" s="2"/>
      <c r="F44" s="34"/>
    </row>
    <row r="45" spans="1:6" x14ac:dyDescent="0.25">
      <c r="B45" s="2"/>
      <c r="C45" s="94"/>
      <c r="D45" s="94"/>
      <c r="E45" s="2"/>
      <c r="F45"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L5" sqref="L5:N5"/>
    </sheetView>
  </sheetViews>
  <sheetFormatPr baseColWidth="10" defaultColWidth="3.140625" defaultRowHeight="15" outlineLevelCol="1" x14ac:dyDescent="0.25"/>
  <cols>
    <col min="1" max="1" width="5" style="1" customWidth="1"/>
    <col min="2" max="2" width="39" style="3" bestFit="1" customWidth="1"/>
    <col min="3" max="3" width="6.140625" style="35" bestFit="1" customWidth="1" outlineLevel="1"/>
    <col min="4" max="4" width="5" style="35" bestFit="1" customWidth="1" outlineLevel="1"/>
    <col min="5" max="5" width="9.140625" style="35" bestFit="1" customWidth="1" outlineLevel="1"/>
    <col min="6" max="7" width="6.140625" style="35" bestFit="1" customWidth="1" outlineLevel="1"/>
    <col min="8" max="8" width="9.140625" style="35" bestFit="1" customWidth="1" outlineLevel="1"/>
    <col min="9" max="10" width="6.140625" style="3" bestFit="1" customWidth="1" outlineLevel="1"/>
    <col min="11" max="11" width="9.140625" style="3" bestFit="1" customWidth="1" outlineLevel="1"/>
    <col min="12" max="13" width="6.140625" style="3" bestFit="1" customWidth="1"/>
    <col min="14" max="14" width="9.140625" style="3" bestFit="1" customWidth="1"/>
    <col min="15" max="19" width="3.140625" style="3"/>
    <col min="20" max="20" width="7.28515625" style="3" bestFit="1" customWidth="1"/>
    <col min="21" max="16384" width="3.140625" style="3"/>
  </cols>
  <sheetData>
    <row r="2" spans="1:24" x14ac:dyDescent="0.25">
      <c r="B2" s="11" t="s">
        <v>34</v>
      </c>
    </row>
    <row r="3" spans="1:24" x14ac:dyDescent="0.25">
      <c r="B3" s="11"/>
    </row>
    <row r="4" spans="1:24" x14ac:dyDescent="0.25">
      <c r="B4" s="16"/>
      <c r="C4" s="184" t="s">
        <v>95</v>
      </c>
      <c r="D4" s="184"/>
      <c r="E4" s="184"/>
      <c r="F4" s="184" t="s">
        <v>96</v>
      </c>
      <c r="G4" s="184"/>
      <c r="H4" s="184"/>
      <c r="I4" s="184" t="s">
        <v>97</v>
      </c>
      <c r="J4" s="184"/>
      <c r="K4" s="184"/>
      <c r="L4" s="184" t="s">
        <v>49</v>
      </c>
      <c r="M4" s="184"/>
      <c r="N4" s="184"/>
    </row>
    <row r="5" spans="1:24" ht="18.75" customHeight="1" thickBot="1" x14ac:dyDescent="0.3">
      <c r="A5" s="13"/>
      <c r="B5" s="41"/>
      <c r="C5" s="39" t="s">
        <v>6</v>
      </c>
      <c r="D5" s="39" t="s">
        <v>52</v>
      </c>
      <c r="E5" s="39" t="s">
        <v>7</v>
      </c>
      <c r="F5" s="39" t="s">
        <v>6</v>
      </c>
      <c r="G5" s="39" t="s">
        <v>52</v>
      </c>
      <c r="H5" s="39" t="s">
        <v>7</v>
      </c>
      <c r="I5" s="39" t="s">
        <v>6</v>
      </c>
      <c r="J5" s="39" t="s">
        <v>52</v>
      </c>
      <c r="K5" s="39" t="s">
        <v>7</v>
      </c>
      <c r="L5" s="39" t="s">
        <v>6</v>
      </c>
      <c r="M5" s="39" t="s">
        <v>52</v>
      </c>
      <c r="N5" s="39" t="s">
        <v>7</v>
      </c>
    </row>
    <row r="6" spans="1:24" x14ac:dyDescent="0.25">
      <c r="A6" s="13"/>
      <c r="B6" s="3" t="s">
        <v>31</v>
      </c>
      <c r="C6" s="36">
        <v>-4.8000000000000001E-2</v>
      </c>
      <c r="D6" s="36" t="s">
        <v>5</v>
      </c>
      <c r="E6" s="36" t="s">
        <v>5</v>
      </c>
      <c r="F6" s="36">
        <v>-3.1E-2</v>
      </c>
      <c r="G6" s="36">
        <v>-4.5999999999999999E-2</v>
      </c>
      <c r="H6" s="36">
        <v>-3.0000000000000001E-3</v>
      </c>
      <c r="I6" s="36">
        <v>-5.0000000000000001E-4</v>
      </c>
      <c r="J6" s="36">
        <v>-5.259414067069923E-2</v>
      </c>
      <c r="K6" s="36">
        <v>3.5999999999999997E-2</v>
      </c>
      <c r="L6" s="36">
        <v>-0.06</v>
      </c>
      <c r="M6" s="36">
        <v>-6.4000000000000001E-2</v>
      </c>
      <c r="N6" s="36">
        <v>0.02</v>
      </c>
    </row>
    <row r="7" spans="1:24" x14ac:dyDescent="0.25">
      <c r="A7" s="13"/>
      <c r="B7" s="4" t="s">
        <v>32</v>
      </c>
      <c r="C7" s="42">
        <v>2.1999999999999999E-2</v>
      </c>
      <c r="D7" s="42" t="s">
        <v>5</v>
      </c>
      <c r="E7" s="42" t="s">
        <v>5</v>
      </c>
      <c r="F7" s="42">
        <v>3.1E-2</v>
      </c>
      <c r="G7" s="42">
        <v>3.2000000000000001E-2</v>
      </c>
      <c r="H7" s="42">
        <v>8.0000000000000002E-3</v>
      </c>
      <c r="I7" s="42">
        <v>3.4000000000000002E-2</v>
      </c>
      <c r="J7" s="42">
        <v>9.227359929482315E-3</v>
      </c>
      <c r="K7" s="42">
        <v>-8.0000000000000002E-3</v>
      </c>
      <c r="L7" s="42">
        <v>-7.0000000000000007E-2</v>
      </c>
      <c r="M7" s="42">
        <v>-4.3999999999999997E-2</v>
      </c>
      <c r="N7" s="42">
        <v>5.0000000000000001E-3</v>
      </c>
      <c r="O7" s="38"/>
      <c r="P7" s="38"/>
      <c r="Q7" s="38"/>
      <c r="R7" s="38"/>
      <c r="S7" s="38"/>
      <c r="T7" s="38"/>
      <c r="U7" s="38"/>
      <c r="V7" s="38"/>
      <c r="W7" s="38"/>
      <c r="X7" s="38"/>
    </row>
    <row r="8" spans="1:24" x14ac:dyDescent="0.25">
      <c r="A8" s="13"/>
      <c r="B8" s="3" t="s">
        <v>98</v>
      </c>
      <c r="C8" s="36">
        <v>9.7000000000000003E-2</v>
      </c>
      <c r="D8" s="36" t="s">
        <v>5</v>
      </c>
      <c r="E8" s="36" t="s">
        <v>5</v>
      </c>
      <c r="F8" s="36">
        <v>9.4E-2</v>
      </c>
      <c r="G8" s="36">
        <v>6.2E-2</v>
      </c>
      <c r="H8" s="36">
        <v>5.6000000000000001E-2</v>
      </c>
      <c r="I8" s="36">
        <v>9.5000000000000001E-2</v>
      </c>
      <c r="J8" s="36">
        <v>7.4793089619927047E-2</v>
      </c>
      <c r="K8" s="36">
        <v>6.7000000000000004E-2</v>
      </c>
      <c r="L8" s="36">
        <v>9.2999999999999999E-2</v>
      </c>
      <c r="M8" s="36">
        <v>6.8000000000000005E-2</v>
      </c>
      <c r="N8" s="36">
        <v>5.5E-2</v>
      </c>
    </row>
    <row r="16" spans="1:24" x14ac:dyDescent="0.25">
      <c r="T16" s="108"/>
    </row>
    <row r="17" spans="20:20" x14ac:dyDescent="0.25">
      <c r="T17" s="108"/>
    </row>
    <row r="18" spans="20:20" x14ac:dyDescent="0.25">
      <c r="T18" s="109"/>
    </row>
  </sheetData>
  <mergeCells count="4">
    <mergeCell ref="I4:K4"/>
    <mergeCell ref="L4:N4"/>
    <mergeCell ref="C4:E4"/>
    <mergeCell ref="F4:H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showGridLines="0" workbookViewId="0">
      <selection activeCell="D18" sqref="D18"/>
    </sheetView>
  </sheetViews>
  <sheetFormatPr baseColWidth="10" defaultRowHeight="15" x14ac:dyDescent="0.25"/>
  <cols>
    <col min="1" max="1" width="11.42578125" style="1"/>
    <col min="2" max="2" width="39.5703125" style="1" customWidth="1"/>
    <col min="3" max="4" width="15.42578125" style="1" bestFit="1" customWidth="1"/>
    <col min="5" max="16384" width="11.42578125" style="1"/>
  </cols>
  <sheetData>
    <row r="2" spans="2:4" x14ac:dyDescent="0.25">
      <c r="C2" s="186" t="s">
        <v>94</v>
      </c>
      <c r="D2" s="186"/>
    </row>
    <row r="3" spans="2:4" ht="15" customHeight="1" x14ac:dyDescent="0.25">
      <c r="C3" s="187" t="s">
        <v>35</v>
      </c>
      <c r="D3" s="188"/>
    </row>
    <row r="4" spans="2:4" ht="15.75" thickBot="1" x14ac:dyDescent="0.3">
      <c r="C4" s="39" t="s">
        <v>92</v>
      </c>
      <c r="D4" s="39" t="s">
        <v>93</v>
      </c>
    </row>
    <row r="5" spans="2:4" x14ac:dyDescent="0.25">
      <c r="B5" s="3" t="s">
        <v>6</v>
      </c>
      <c r="C5" s="37">
        <v>0.80785116294484061</v>
      </c>
      <c r="D5" s="37">
        <v>0.83012057519138072</v>
      </c>
    </row>
    <row r="6" spans="2:4" x14ac:dyDescent="0.25">
      <c r="B6" s="4" t="s">
        <v>52</v>
      </c>
      <c r="C6" s="43">
        <v>0.8496465483369493</v>
      </c>
      <c r="D6" s="43">
        <v>0.95309428224883408</v>
      </c>
    </row>
    <row r="7" spans="2:4" x14ac:dyDescent="0.25">
      <c r="B7" s="3" t="s">
        <v>7</v>
      </c>
      <c r="C7" s="37">
        <v>0.58710574487800871</v>
      </c>
      <c r="D7" s="37">
        <v>0.58710574487800871</v>
      </c>
    </row>
    <row r="8" spans="2:4" x14ac:dyDescent="0.25">
      <c r="B8" s="44" t="s">
        <v>91</v>
      </c>
      <c r="C8" s="45">
        <v>0.80497314470742121</v>
      </c>
      <c r="D8" s="45">
        <v>0.82895250976629153</v>
      </c>
    </row>
  </sheetData>
  <mergeCells count="2">
    <mergeCell ref="C2:D2"/>
    <mergeCell ref="C3: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showGridLines="0" workbookViewId="0">
      <selection activeCell="G19" sqref="G19"/>
    </sheetView>
  </sheetViews>
  <sheetFormatPr baseColWidth="10" defaultRowHeight="15" x14ac:dyDescent="0.25"/>
  <cols>
    <col min="2" max="2" width="39.28515625" customWidth="1"/>
  </cols>
  <sheetData>
    <row r="1" spans="2:7" x14ac:dyDescent="0.25">
      <c r="E1" s="1"/>
    </row>
    <row r="4" spans="2:7" x14ac:dyDescent="0.25">
      <c r="B4" s="11" t="s">
        <v>179</v>
      </c>
      <c r="C4" s="11"/>
    </row>
    <row r="7" spans="2:7" ht="15" customHeight="1" thickBot="1" x14ac:dyDescent="0.3">
      <c r="B7" s="39" t="s">
        <v>83</v>
      </c>
      <c r="C7" s="136" t="s">
        <v>177</v>
      </c>
      <c r="D7" s="136" t="s">
        <v>178</v>
      </c>
    </row>
    <row r="8" spans="2:7" ht="15" customHeight="1" thickBot="1" x14ac:dyDescent="0.3">
      <c r="B8" s="39"/>
      <c r="C8" s="39"/>
      <c r="D8" s="39"/>
    </row>
    <row r="9" spans="2:7" ht="15.75" x14ac:dyDescent="0.25">
      <c r="B9" s="134" t="s">
        <v>84</v>
      </c>
      <c r="C9" s="135">
        <f>'Balance Sheet'!C38/'Balance Sheet'!C45</f>
        <v>0.49926809385220688</v>
      </c>
      <c r="D9" s="135">
        <f>'Balance Sheet'!D38/'Balance Sheet'!D45</f>
        <v>1.0461204589703268</v>
      </c>
    </row>
    <row r="10" spans="2:7" ht="15.75" x14ac:dyDescent="0.25">
      <c r="B10" s="134" t="s">
        <v>85</v>
      </c>
      <c r="C10" s="135">
        <f>'Balance Sheet'!C6/'Balance Sheet'!C22</f>
        <v>1.5154304533727057</v>
      </c>
      <c r="D10" s="135">
        <f>'Balance Sheet'!D6/'Balance Sheet'!D22</f>
        <v>1.5976142623624929</v>
      </c>
    </row>
    <row r="11" spans="2:7" ht="15.75" x14ac:dyDescent="0.25">
      <c r="B11" s="134" t="s">
        <v>86</v>
      </c>
      <c r="C11" s="135">
        <f>'Balance Sheet'!C38/'Balance Sheet'!C19</f>
        <v>0.33300788291264954</v>
      </c>
      <c r="D11" s="135">
        <f>'Balance Sheet'!D38/'Balance Sheet'!D19</f>
        <v>0.5112702207894585</v>
      </c>
    </row>
    <row r="12" spans="2:7" ht="15.75" x14ac:dyDescent="0.25">
      <c r="B12" s="134" t="s">
        <v>87</v>
      </c>
      <c r="C12" s="135">
        <f>'Income Statement'!C23/'Balance Sheet'!C19</f>
        <v>9.6951982705055957E-3</v>
      </c>
      <c r="D12" s="135">
        <v>0.03</v>
      </c>
      <c r="G12" s="137"/>
    </row>
    <row r="13" spans="2:7" ht="15.75" x14ac:dyDescent="0.25">
      <c r="B13" s="134" t="s">
        <v>88</v>
      </c>
      <c r="C13" s="135">
        <f>'Income Statement'!C23/'Balance Sheet'!C45</f>
        <v>1.4535701430540136E-2</v>
      </c>
      <c r="D13" s="135">
        <v>0.06</v>
      </c>
    </row>
    <row r="14" spans="2:7" ht="15.75" x14ac:dyDescent="0.25">
      <c r="B14" s="134" t="s">
        <v>89</v>
      </c>
      <c r="C14" s="135">
        <v>2.14</v>
      </c>
      <c r="D14" s="135" t="s">
        <v>90</v>
      </c>
    </row>
    <row r="15" spans="2:7" ht="15.75" x14ac:dyDescent="0.25">
      <c r="B15" s="134"/>
      <c r="C15" s="13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Income Statement</vt:lpstr>
      <vt:lpstr>NOI &amp; FFO Reconciliation</vt:lpstr>
      <vt:lpstr>Business Performance 4Q19</vt:lpstr>
      <vt:lpstr>Business Performance 2019</vt:lpstr>
      <vt:lpstr>Balance Sheet</vt:lpstr>
      <vt:lpstr>Cash Flow</vt:lpstr>
      <vt:lpstr>SSS, SSR, C.Ocup</vt:lpstr>
      <vt:lpstr>IFRS 16</vt:lpstr>
      <vt:lpstr>Financial Ratios</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2020-03-19T16:30:36Z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