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5/3Q CSSA/Investor Kit/"/>
    </mc:Choice>
  </mc:AlternateContent>
  <xr:revisionPtr revIDLastSave="3081" documentId="13_ncr:1_{2FC120E9-A3D3-47B3-BC48-6CEF9F78ACEB}" xr6:coauthVersionLast="47" xr6:coauthVersionMax="47" xr10:uidLastSave="{B1D4FCDE-605A-40B1-B46D-6E705A398CE3}"/>
  <bookViews>
    <workbookView xWindow="-120" yWindow="-120" windowWidth="29040" windowHeight="15720" tabRatio="793" xr2:uid="{00000000-000D-0000-FFFF-FFFF00000000}"/>
  </bookViews>
  <sheets>
    <sheet name="INDICE" sheetId="40" r:id="rId1"/>
    <sheet name="PRINCIPALES CIFRAS" sheetId="13" r:id="rId2"/>
    <sheet name="EERR" sheetId="1" r:id="rId3"/>
    <sheet name="GLA rubro" sheetId="29" r:id="rId4"/>
    <sheet name="Breakdown Ingresos" sheetId="25" r:id="rId5"/>
    <sheet name="Vcto Contratos" sheetId="20" r:id="rId6"/>
    <sheet name="Desempeño Negocio 3T25" sheetId="36" r:id="rId7"/>
    <sheet name="Desempeño Negocio 9M25" sheetId="39" r:id="rId8"/>
    <sheet name="Conciliación NOI y FFO" sheetId="3" r:id="rId9"/>
    <sheet name="Balance Consolidado" sheetId="5" r:id="rId10"/>
    <sheet name="SSS, SSR, C.Ocup " sheetId="16" r:id="rId11"/>
    <sheet name="Flujo de Efectivo" sheetId="7" r:id="rId12"/>
    <sheet name="Indicadores financieros" sheetId="17" r:id="rId13"/>
    <sheet name="Tasas" sheetId="15" r:id="rId14"/>
    <sheet name="IFRS 16" sheetId="9" r:id="rId15"/>
  </sheets>
  <definedNames>
    <definedName name="\0" localSheetId="4">#REF!</definedName>
    <definedName name="\0" localSheetId="3">#REF!</definedName>
    <definedName name="\0" localSheetId="1">#REF!</definedName>
    <definedName name="\0" localSheetId="10">#REF!</definedName>
    <definedName name="\0" localSheetId="13">#REF!</definedName>
    <definedName name="\0">#REF!</definedName>
    <definedName name="\a" localSheetId="4">#REF!</definedName>
    <definedName name="\a" localSheetId="3">#REF!</definedName>
    <definedName name="\a" localSheetId="1">#REF!</definedName>
    <definedName name="\a" localSheetId="10">#REF!</definedName>
    <definedName name="\a" localSheetId="13">#REF!</definedName>
    <definedName name="\a">#REF!</definedName>
    <definedName name="_1.A" localSheetId="4">#REF!</definedName>
    <definedName name="_1.A" localSheetId="3">#REF!</definedName>
    <definedName name="_1.A" localSheetId="1">#REF!</definedName>
    <definedName name="_1.A" localSheetId="10">#REF!</definedName>
    <definedName name="_1.A" localSheetId="13">#REF!</definedName>
    <definedName name="_1.A">#REF!</definedName>
    <definedName name="_1.B" localSheetId="4">#REF!</definedName>
    <definedName name="_1.B" localSheetId="3">#REF!</definedName>
    <definedName name="_1.B" localSheetId="1">#REF!</definedName>
    <definedName name="_1.B" localSheetId="10">#REF!</definedName>
    <definedName name="_1.B" localSheetId="13">#REF!</definedName>
    <definedName name="_1.B">#REF!</definedName>
    <definedName name="_1.C" localSheetId="4">#REF!</definedName>
    <definedName name="_1.C" localSheetId="3">#REF!</definedName>
    <definedName name="_1.C" localSheetId="1">#REF!</definedName>
    <definedName name="_1.C" localSheetId="10">#REF!</definedName>
    <definedName name="_1.C" localSheetId="13">#REF!</definedName>
    <definedName name="_1.C">#REF!</definedName>
    <definedName name="_1.D" localSheetId="4">#REF!</definedName>
    <definedName name="_1.D" localSheetId="3">#REF!</definedName>
    <definedName name="_1.D" localSheetId="1">#REF!</definedName>
    <definedName name="_1.D" localSheetId="10">#REF!</definedName>
    <definedName name="_1.D" localSheetId="13">#REF!</definedName>
    <definedName name="_1.D">#REF!</definedName>
    <definedName name="_1.E" localSheetId="4">#REF!</definedName>
    <definedName name="_1.E" localSheetId="3">#REF!</definedName>
    <definedName name="_1.E" localSheetId="1">#REF!</definedName>
    <definedName name="_1.E" localSheetId="10">#REF!</definedName>
    <definedName name="_1.E" localSheetId="13">#REF!</definedName>
    <definedName name="_1.E">#REF!</definedName>
    <definedName name="_1.F" localSheetId="4">#REF!</definedName>
    <definedName name="_1.F" localSheetId="3">#REF!</definedName>
    <definedName name="_1.F" localSheetId="1">#REF!</definedName>
    <definedName name="_1.F" localSheetId="10">#REF!</definedName>
    <definedName name="_1.F" localSheetId="13">#REF!</definedName>
    <definedName name="_1.F">#REF!</definedName>
    <definedName name="_10R" localSheetId="4">#REF!</definedName>
    <definedName name="_10R" localSheetId="3">#REF!</definedName>
    <definedName name="_10R" localSheetId="1">#REF!</definedName>
    <definedName name="_10R" localSheetId="10">#REF!</definedName>
    <definedName name="_10R" localSheetId="13">#REF!</definedName>
    <definedName name="_10R">#REF!</definedName>
    <definedName name="_10S" localSheetId="4">#REF!</definedName>
    <definedName name="_10S" localSheetId="3">#REF!</definedName>
    <definedName name="_10S" localSheetId="1">#REF!</definedName>
    <definedName name="_10S" localSheetId="10">#REF!</definedName>
    <definedName name="_10S" localSheetId="13">#REF!</definedName>
    <definedName name="_10S">#REF!</definedName>
    <definedName name="_10T" localSheetId="4">#REF!</definedName>
    <definedName name="_10T" localSheetId="3">#REF!</definedName>
    <definedName name="_10T" localSheetId="1">#REF!</definedName>
    <definedName name="_10T" localSheetId="10">#REF!</definedName>
    <definedName name="_10T" localSheetId="13">#REF!</definedName>
    <definedName name="_10T">#REF!</definedName>
    <definedName name="_10U" localSheetId="4">#REF!</definedName>
    <definedName name="_10U" localSheetId="3">#REF!</definedName>
    <definedName name="_10U" localSheetId="1">#REF!</definedName>
    <definedName name="_10U" localSheetId="10">#REF!</definedName>
    <definedName name="_10U" localSheetId="13">#REF!</definedName>
    <definedName name="_10U">#REF!</definedName>
    <definedName name="_10V" localSheetId="4">#REF!</definedName>
    <definedName name="_10V" localSheetId="3">#REF!</definedName>
    <definedName name="_10V" localSheetId="1">#REF!</definedName>
    <definedName name="_10V" localSheetId="10">#REF!</definedName>
    <definedName name="_10V" localSheetId="13">#REF!</definedName>
    <definedName name="_10V">#REF!</definedName>
    <definedName name="_10W" localSheetId="4">#REF!</definedName>
    <definedName name="_10W" localSheetId="3">#REF!</definedName>
    <definedName name="_10W" localSheetId="1">#REF!</definedName>
    <definedName name="_10W" localSheetId="10">#REF!</definedName>
    <definedName name="_10W" localSheetId="13">#REF!</definedName>
    <definedName name="_10W">#REF!</definedName>
    <definedName name="_10Z" localSheetId="4">#REF!</definedName>
    <definedName name="_10Z" localSheetId="3">#REF!</definedName>
    <definedName name="_10Z" localSheetId="1">#REF!</definedName>
    <definedName name="_10Z" localSheetId="10">#REF!</definedName>
    <definedName name="_10Z" localSheetId="13">#REF!</definedName>
    <definedName name="_10Z">#REF!</definedName>
    <definedName name="_11CT" localSheetId="4">#REF!</definedName>
    <definedName name="_11CT" localSheetId="3">#REF!</definedName>
    <definedName name="_11CT" localSheetId="1">#REF!</definedName>
    <definedName name="_11CT" localSheetId="10">#REF!</definedName>
    <definedName name="_11CT" localSheetId="13">#REF!</definedName>
    <definedName name="_11CT">#REF!</definedName>
    <definedName name="_11S" localSheetId="4">#REF!</definedName>
    <definedName name="_11S" localSheetId="3">#REF!</definedName>
    <definedName name="_11S" localSheetId="1">#REF!</definedName>
    <definedName name="_11S" localSheetId="10">#REF!</definedName>
    <definedName name="_11S" localSheetId="13">#REF!</definedName>
    <definedName name="_11S">#REF!</definedName>
    <definedName name="_11T" localSheetId="4">#REF!</definedName>
    <definedName name="_11T" localSheetId="3">#REF!</definedName>
    <definedName name="_11T" localSheetId="1">#REF!</definedName>
    <definedName name="_11T" localSheetId="10">#REF!</definedName>
    <definedName name="_11T" localSheetId="13">#REF!</definedName>
    <definedName name="_11T">#REF!</definedName>
    <definedName name="_11U" localSheetId="4">#REF!</definedName>
    <definedName name="_11U" localSheetId="3">#REF!</definedName>
    <definedName name="_11U" localSheetId="1">#REF!</definedName>
    <definedName name="_11U" localSheetId="10">#REF!</definedName>
    <definedName name="_11U" localSheetId="13">#REF!</definedName>
    <definedName name="_11U">#REF!</definedName>
    <definedName name="_11V" localSheetId="4">#REF!</definedName>
    <definedName name="_11V" localSheetId="3">#REF!</definedName>
    <definedName name="_11V" localSheetId="1">#REF!</definedName>
    <definedName name="_11V" localSheetId="10">#REF!</definedName>
    <definedName name="_11V" localSheetId="13">#REF!</definedName>
    <definedName name="_11V">#REF!</definedName>
    <definedName name="_11W" localSheetId="4">#REF!</definedName>
    <definedName name="_11W" localSheetId="3">#REF!</definedName>
    <definedName name="_11W" localSheetId="1">#REF!</definedName>
    <definedName name="_11W" localSheetId="10">#REF!</definedName>
    <definedName name="_11W" localSheetId="13">#REF!</definedName>
    <definedName name="_11W">#REF!</definedName>
    <definedName name="_11Z" localSheetId="4">#REF!</definedName>
    <definedName name="_11Z" localSheetId="3">#REF!</definedName>
    <definedName name="_11Z" localSheetId="1">#REF!</definedName>
    <definedName name="_11Z" localSheetId="10">#REF!</definedName>
    <definedName name="_11Z" localSheetId="13">#REF!</definedName>
    <definedName name="_11Z">#REF!</definedName>
    <definedName name="_12S" localSheetId="4">#REF!</definedName>
    <definedName name="_12S" localSheetId="3">#REF!</definedName>
    <definedName name="_12S" localSheetId="1">#REF!</definedName>
    <definedName name="_12S" localSheetId="10">#REF!</definedName>
    <definedName name="_12S" localSheetId="13">#REF!</definedName>
    <definedName name="_12S">#REF!</definedName>
    <definedName name="_12T" localSheetId="4">#REF!</definedName>
    <definedName name="_12T" localSheetId="3">#REF!</definedName>
    <definedName name="_12T" localSheetId="1">#REF!</definedName>
    <definedName name="_12T" localSheetId="10">#REF!</definedName>
    <definedName name="_12T" localSheetId="13">#REF!</definedName>
    <definedName name="_12T">#REF!</definedName>
    <definedName name="_12U" localSheetId="4">#REF!</definedName>
    <definedName name="_12U" localSheetId="3">#REF!</definedName>
    <definedName name="_12U" localSheetId="1">#REF!</definedName>
    <definedName name="_12U" localSheetId="10">#REF!</definedName>
    <definedName name="_12U" localSheetId="13">#REF!</definedName>
    <definedName name="_12U">#REF!</definedName>
    <definedName name="_12V" localSheetId="4">#REF!</definedName>
    <definedName name="_12V" localSheetId="3">#REF!</definedName>
    <definedName name="_12V" localSheetId="1">#REF!</definedName>
    <definedName name="_12V" localSheetId="10">#REF!</definedName>
    <definedName name="_12V" localSheetId="13">#REF!</definedName>
    <definedName name="_12V">#REF!</definedName>
    <definedName name="_12W" localSheetId="4">#REF!</definedName>
    <definedName name="_12W" localSheetId="3">#REF!</definedName>
    <definedName name="_12W" localSheetId="1">#REF!</definedName>
    <definedName name="_12W" localSheetId="10">#REF!</definedName>
    <definedName name="_12W" localSheetId="13">#REF!</definedName>
    <definedName name="_12W">#REF!</definedName>
    <definedName name="_12Z" localSheetId="4">#REF!</definedName>
    <definedName name="_12Z" localSheetId="3">#REF!</definedName>
    <definedName name="_12Z" localSheetId="1">#REF!</definedName>
    <definedName name="_12Z" localSheetId="10">#REF!</definedName>
    <definedName name="_12Z" localSheetId="13">#REF!</definedName>
    <definedName name="_12Z">#REF!</definedName>
    <definedName name="_13S" localSheetId="4">#REF!</definedName>
    <definedName name="_13S" localSheetId="3">#REF!</definedName>
    <definedName name="_13S" localSheetId="1">#REF!</definedName>
    <definedName name="_13S" localSheetId="10">#REF!</definedName>
    <definedName name="_13S" localSheetId="13">#REF!</definedName>
    <definedName name="_13S">#REF!</definedName>
    <definedName name="_13T" localSheetId="4">#REF!</definedName>
    <definedName name="_13T" localSheetId="3">#REF!</definedName>
    <definedName name="_13T" localSheetId="1">#REF!</definedName>
    <definedName name="_13T" localSheetId="10">#REF!</definedName>
    <definedName name="_13T" localSheetId="13">#REF!</definedName>
    <definedName name="_13T">#REF!</definedName>
    <definedName name="_13U" localSheetId="4">#REF!</definedName>
    <definedName name="_13U" localSheetId="3">#REF!</definedName>
    <definedName name="_13U" localSheetId="1">#REF!</definedName>
    <definedName name="_13U" localSheetId="10">#REF!</definedName>
    <definedName name="_13U" localSheetId="13">#REF!</definedName>
    <definedName name="_13U">#REF!</definedName>
    <definedName name="_13V" localSheetId="4">#REF!</definedName>
    <definedName name="_13V" localSheetId="3">#REF!</definedName>
    <definedName name="_13V" localSheetId="1">#REF!</definedName>
    <definedName name="_13V" localSheetId="10">#REF!</definedName>
    <definedName name="_13V" localSheetId="13">#REF!</definedName>
    <definedName name="_13V">#REF!</definedName>
    <definedName name="_13W" localSheetId="4">#REF!</definedName>
    <definedName name="_13W" localSheetId="3">#REF!</definedName>
    <definedName name="_13W" localSheetId="1">#REF!</definedName>
    <definedName name="_13W" localSheetId="10">#REF!</definedName>
    <definedName name="_13W" localSheetId="13">#REF!</definedName>
    <definedName name="_13W">#REF!</definedName>
    <definedName name="_13Z" localSheetId="4">#REF!</definedName>
    <definedName name="_13Z" localSheetId="3">#REF!</definedName>
    <definedName name="_13Z" localSheetId="1">#REF!</definedName>
    <definedName name="_13Z" localSheetId="10">#REF!</definedName>
    <definedName name="_13Z" localSheetId="13">#REF!</definedName>
    <definedName name="_13Z">#REF!</definedName>
    <definedName name="_1A" localSheetId="4">#REF!</definedName>
    <definedName name="_1A" localSheetId="3">#REF!</definedName>
    <definedName name="_1A" localSheetId="1">#REF!</definedName>
    <definedName name="_1A" localSheetId="10">#REF!</definedName>
    <definedName name="_1A" localSheetId="13">#REF!</definedName>
    <definedName name="_1A">#REF!</definedName>
    <definedName name="_1CT" localSheetId="4">#REF!</definedName>
    <definedName name="_1CT" localSheetId="3">#REF!</definedName>
    <definedName name="_1CT" localSheetId="1">#REF!</definedName>
    <definedName name="_1CT" localSheetId="10">#REF!</definedName>
    <definedName name="_1CT" localSheetId="13">#REF!</definedName>
    <definedName name="_1CT">#REF!</definedName>
    <definedName name="_1IMP" localSheetId="4">#REF!</definedName>
    <definedName name="_1IMP" localSheetId="3">#REF!</definedName>
    <definedName name="_1IMP" localSheetId="1">#REF!</definedName>
    <definedName name="_1IMP" localSheetId="10">#REF!</definedName>
    <definedName name="_1IMP" localSheetId="13">#REF!</definedName>
    <definedName name="_1IMP">#REF!</definedName>
    <definedName name="_1INV" localSheetId="4">#REF!</definedName>
    <definedName name="_1INV" localSheetId="3">#REF!</definedName>
    <definedName name="_1INV" localSheetId="1">#REF!</definedName>
    <definedName name="_1INV" localSheetId="10">#REF!</definedName>
    <definedName name="_1INV" localSheetId="13">#REF!</definedName>
    <definedName name="_1INV">#REF!</definedName>
    <definedName name="_1MIN" localSheetId="4">#REF!</definedName>
    <definedName name="_1MIN" localSheetId="3">#REF!</definedName>
    <definedName name="_1MIN" localSheetId="1">#REF!</definedName>
    <definedName name="_1MIN" localSheetId="10">#REF!</definedName>
    <definedName name="_1MIN" localSheetId="13">#REF!</definedName>
    <definedName name="_1MIN">#REF!</definedName>
    <definedName name="_1S" localSheetId="4">#REF!</definedName>
    <definedName name="_1S" localSheetId="3">#REF!</definedName>
    <definedName name="_1S" localSheetId="1">#REF!</definedName>
    <definedName name="_1S" localSheetId="10">#REF!</definedName>
    <definedName name="_1S" localSheetId="13">#REF!</definedName>
    <definedName name="_1S">#REF!</definedName>
    <definedName name="_1T" localSheetId="4">#REF!</definedName>
    <definedName name="_1T" localSheetId="3">#REF!</definedName>
    <definedName name="_1T" localSheetId="1">#REF!</definedName>
    <definedName name="_1T" localSheetId="10">#REF!</definedName>
    <definedName name="_1T" localSheetId="13">#REF!</definedName>
    <definedName name="_1T">#REF!</definedName>
    <definedName name="_1U" localSheetId="4">#REF!</definedName>
    <definedName name="_1U" localSheetId="3">#REF!</definedName>
    <definedName name="_1U" localSheetId="1">#REF!</definedName>
    <definedName name="_1U" localSheetId="10">#REF!</definedName>
    <definedName name="_1U" localSheetId="13">#REF!</definedName>
    <definedName name="_1U">#REF!</definedName>
    <definedName name="_1V" localSheetId="4">#REF!</definedName>
    <definedName name="_1V" localSheetId="3">#REF!</definedName>
    <definedName name="_1V" localSheetId="1">#REF!</definedName>
    <definedName name="_1V" localSheetId="10">#REF!</definedName>
    <definedName name="_1V" localSheetId="13">#REF!</definedName>
    <definedName name="_1V">#REF!</definedName>
    <definedName name="_1W" localSheetId="4">#REF!</definedName>
    <definedName name="_1W" localSheetId="3">#REF!</definedName>
    <definedName name="_1W" localSheetId="1">#REF!</definedName>
    <definedName name="_1W" localSheetId="10">#REF!</definedName>
    <definedName name="_1W" localSheetId="13">#REF!</definedName>
    <definedName name="_1W">#REF!</definedName>
    <definedName name="_1Z" localSheetId="4">#REF!</definedName>
    <definedName name="_1Z" localSheetId="3">#REF!</definedName>
    <definedName name="_1Z" localSheetId="1">#REF!</definedName>
    <definedName name="_1Z" localSheetId="10">#REF!</definedName>
    <definedName name="_1Z" localSheetId="13">#REF!</definedName>
    <definedName name="_1Z">#REF!</definedName>
    <definedName name="_2.A" localSheetId="4">#REF!</definedName>
    <definedName name="_2.A" localSheetId="3">#REF!</definedName>
    <definedName name="_2.A" localSheetId="1">#REF!</definedName>
    <definedName name="_2.A" localSheetId="10">#REF!</definedName>
    <definedName name="_2.A" localSheetId="13">#REF!</definedName>
    <definedName name="_2.A">#REF!</definedName>
    <definedName name="_2.B" localSheetId="4">#REF!</definedName>
    <definedName name="_2.B" localSheetId="3">#REF!</definedName>
    <definedName name="_2.B" localSheetId="1">#REF!</definedName>
    <definedName name="_2.B" localSheetId="10">#REF!</definedName>
    <definedName name="_2.B" localSheetId="13">#REF!</definedName>
    <definedName name="_2.B">#REF!</definedName>
    <definedName name="_2.C" localSheetId="4">#REF!</definedName>
    <definedName name="_2.C" localSheetId="3">#REF!</definedName>
    <definedName name="_2.C" localSheetId="1">#REF!</definedName>
    <definedName name="_2.C" localSheetId="10">#REF!</definedName>
    <definedName name="_2.C" localSheetId="13">#REF!</definedName>
    <definedName name="_2.C">#REF!</definedName>
    <definedName name="_2.D" localSheetId="4">#REF!</definedName>
    <definedName name="_2.D" localSheetId="3">#REF!</definedName>
    <definedName name="_2.D" localSheetId="1">#REF!</definedName>
    <definedName name="_2.D" localSheetId="10">#REF!</definedName>
    <definedName name="_2.D" localSheetId="13">#REF!</definedName>
    <definedName name="_2.D">#REF!</definedName>
    <definedName name="_2.E" localSheetId="4">#REF!</definedName>
    <definedName name="_2.E" localSheetId="3">#REF!</definedName>
    <definedName name="_2.E" localSheetId="1">#REF!</definedName>
    <definedName name="_2.E" localSheetId="10">#REF!</definedName>
    <definedName name="_2.E" localSheetId="13">#REF!</definedName>
    <definedName name="_2.E">#REF!</definedName>
    <definedName name="_2.F" localSheetId="4">#REF!</definedName>
    <definedName name="_2.F" localSheetId="3">#REF!</definedName>
    <definedName name="_2.F" localSheetId="1">#REF!</definedName>
    <definedName name="_2.F" localSheetId="10">#REF!</definedName>
    <definedName name="_2.F" localSheetId="13">#REF!</definedName>
    <definedName name="_2.F">#REF!</definedName>
    <definedName name="_2__123Graph_BCHART_1" hidden="1">#REF!</definedName>
    <definedName name="_21CT" localSheetId="4">#REF!</definedName>
    <definedName name="_21CT" localSheetId="3">#REF!</definedName>
    <definedName name="_21CT" localSheetId="1">#REF!</definedName>
    <definedName name="_21CT" localSheetId="10">#REF!</definedName>
    <definedName name="_21CT" localSheetId="13">#REF!</definedName>
    <definedName name="_21CT">#REF!</definedName>
    <definedName name="_2B" localSheetId="4">#REF!</definedName>
    <definedName name="_2B" localSheetId="3">#REF!</definedName>
    <definedName name="_2B" localSheetId="1">#REF!</definedName>
    <definedName name="_2B" localSheetId="10">#REF!</definedName>
    <definedName name="_2B" localSheetId="13">#REF!</definedName>
    <definedName name="_2B">#REF!</definedName>
    <definedName name="_2CT" localSheetId="4">#REF!</definedName>
    <definedName name="_2CT" localSheetId="3">#REF!</definedName>
    <definedName name="_2CT" localSheetId="1">#REF!</definedName>
    <definedName name="_2CT" localSheetId="10">#REF!</definedName>
    <definedName name="_2CT" localSheetId="13">#REF!</definedName>
    <definedName name="_2CT">#REF!</definedName>
    <definedName name="_2IMP" localSheetId="4">#REF!</definedName>
    <definedName name="_2IMP" localSheetId="3">#REF!</definedName>
    <definedName name="_2IMP" localSheetId="1">#REF!</definedName>
    <definedName name="_2IMP" localSheetId="10">#REF!</definedName>
    <definedName name="_2IMP" localSheetId="13">#REF!</definedName>
    <definedName name="_2IMP">#REF!</definedName>
    <definedName name="_2INV" localSheetId="4">#REF!</definedName>
    <definedName name="_2INV" localSheetId="3">#REF!</definedName>
    <definedName name="_2INV" localSheetId="1">#REF!</definedName>
    <definedName name="_2INV" localSheetId="10">#REF!</definedName>
    <definedName name="_2INV" localSheetId="13">#REF!</definedName>
    <definedName name="_2INV">#REF!</definedName>
    <definedName name="_2MIN" localSheetId="4">#REF!</definedName>
    <definedName name="_2MIN" localSheetId="3">#REF!</definedName>
    <definedName name="_2MIN" localSheetId="1">#REF!</definedName>
    <definedName name="_2MIN" localSheetId="10">#REF!</definedName>
    <definedName name="_2MIN" localSheetId="13">#REF!</definedName>
    <definedName name="_2MIN">#REF!</definedName>
    <definedName name="_2R" localSheetId="4">#REF!</definedName>
    <definedName name="_2R" localSheetId="3">#REF!</definedName>
    <definedName name="_2R" localSheetId="1">#REF!</definedName>
    <definedName name="_2R" localSheetId="10">#REF!</definedName>
    <definedName name="_2R" localSheetId="13">#REF!</definedName>
    <definedName name="_2R">#REF!</definedName>
    <definedName name="_2S" localSheetId="4">#REF!</definedName>
    <definedName name="_2S" localSheetId="3">#REF!</definedName>
    <definedName name="_2S" localSheetId="1">#REF!</definedName>
    <definedName name="_2S" localSheetId="10">#REF!</definedName>
    <definedName name="_2S" localSheetId="13">#REF!</definedName>
    <definedName name="_2S">#REF!</definedName>
    <definedName name="_2T" localSheetId="4">#REF!</definedName>
    <definedName name="_2T" localSheetId="3">#REF!</definedName>
    <definedName name="_2T" localSheetId="1">#REF!</definedName>
    <definedName name="_2T" localSheetId="10">#REF!</definedName>
    <definedName name="_2T" localSheetId="13">#REF!</definedName>
    <definedName name="_2T">#REF!</definedName>
    <definedName name="_2U" localSheetId="4">#REF!</definedName>
    <definedName name="_2U" localSheetId="3">#REF!</definedName>
    <definedName name="_2U" localSheetId="1">#REF!</definedName>
    <definedName name="_2U" localSheetId="10">#REF!</definedName>
    <definedName name="_2U" localSheetId="13">#REF!</definedName>
    <definedName name="_2U">#REF!</definedName>
    <definedName name="_2V" localSheetId="4">#REF!</definedName>
    <definedName name="_2V" localSheetId="3">#REF!</definedName>
    <definedName name="_2V" localSheetId="1">#REF!</definedName>
    <definedName name="_2V" localSheetId="10">#REF!</definedName>
    <definedName name="_2V" localSheetId="13">#REF!</definedName>
    <definedName name="_2V">#REF!</definedName>
    <definedName name="_2W" localSheetId="4">#REF!</definedName>
    <definedName name="_2W" localSheetId="3">#REF!</definedName>
    <definedName name="_2W" localSheetId="1">#REF!</definedName>
    <definedName name="_2W" localSheetId="10">#REF!</definedName>
    <definedName name="_2W" localSheetId="13">#REF!</definedName>
    <definedName name="_2W">#REF!</definedName>
    <definedName name="_2Z" localSheetId="4">#REF!</definedName>
    <definedName name="_2Z" localSheetId="3">#REF!</definedName>
    <definedName name="_2Z" localSheetId="1">#REF!</definedName>
    <definedName name="_2Z" localSheetId="10">#REF!</definedName>
    <definedName name="_2Z" localSheetId="13">#REF!</definedName>
    <definedName name="_2Z">#REF!</definedName>
    <definedName name="_3.A" localSheetId="4">#REF!</definedName>
    <definedName name="_3.A" localSheetId="3">#REF!</definedName>
    <definedName name="_3.A" localSheetId="1">#REF!</definedName>
    <definedName name="_3.A" localSheetId="10">#REF!</definedName>
    <definedName name="_3.A" localSheetId="13">#REF!</definedName>
    <definedName name="_3.A">#REF!</definedName>
    <definedName name="_3.B" localSheetId="4">#REF!</definedName>
    <definedName name="_3.B" localSheetId="3">#REF!</definedName>
    <definedName name="_3.B" localSheetId="1">#REF!</definedName>
    <definedName name="_3.B" localSheetId="10">#REF!</definedName>
    <definedName name="_3.B" localSheetId="13">#REF!</definedName>
    <definedName name="_3.B">#REF!</definedName>
    <definedName name="_3.C" localSheetId="4">#REF!</definedName>
    <definedName name="_3.C" localSheetId="3">#REF!</definedName>
    <definedName name="_3.C" localSheetId="1">#REF!</definedName>
    <definedName name="_3.C" localSheetId="10">#REF!</definedName>
    <definedName name="_3.C" localSheetId="13">#REF!</definedName>
    <definedName name="_3.C">#REF!</definedName>
    <definedName name="_3.D" localSheetId="4">#REF!</definedName>
    <definedName name="_3.D" localSheetId="3">#REF!</definedName>
    <definedName name="_3.D" localSheetId="1">#REF!</definedName>
    <definedName name="_3.D" localSheetId="10">#REF!</definedName>
    <definedName name="_3.D" localSheetId="13">#REF!</definedName>
    <definedName name="_3.D">#REF!</definedName>
    <definedName name="_3.E" localSheetId="4">#REF!</definedName>
    <definedName name="_3.E" localSheetId="3">#REF!</definedName>
    <definedName name="_3.E" localSheetId="1">#REF!</definedName>
    <definedName name="_3.E" localSheetId="10">#REF!</definedName>
    <definedName name="_3.E" localSheetId="13">#REF!</definedName>
    <definedName name="_3.E">#REF!</definedName>
    <definedName name="_3.F" localSheetId="4">#REF!</definedName>
    <definedName name="_3.F" localSheetId="3">#REF!</definedName>
    <definedName name="_3.F" localSheetId="1">#REF!</definedName>
    <definedName name="_3.F" localSheetId="10">#REF!</definedName>
    <definedName name="_3.F" localSheetId="13">#REF!</definedName>
    <definedName name="_3.F">#REF!</definedName>
    <definedName name="_31CT" localSheetId="4">#REF!</definedName>
    <definedName name="_31CT" localSheetId="3">#REF!</definedName>
    <definedName name="_31CT" localSheetId="1">#REF!</definedName>
    <definedName name="_31CT" localSheetId="10">#REF!</definedName>
    <definedName name="_31CT" localSheetId="13">#REF!</definedName>
    <definedName name="_31CT">#REF!</definedName>
    <definedName name="_32CT" localSheetId="4">#REF!</definedName>
    <definedName name="_32CT" localSheetId="3">#REF!</definedName>
    <definedName name="_32CT" localSheetId="1">#REF!</definedName>
    <definedName name="_32CT" localSheetId="10">#REF!</definedName>
    <definedName name="_32CT" localSheetId="13">#REF!</definedName>
    <definedName name="_32CT">#REF!</definedName>
    <definedName name="_3C" localSheetId="4">#REF!</definedName>
    <definedName name="_3C" localSheetId="3">#REF!</definedName>
    <definedName name="_3C" localSheetId="1">#REF!</definedName>
    <definedName name="_3C" localSheetId="10">#REF!</definedName>
    <definedName name="_3C" localSheetId="13">#REF!</definedName>
    <definedName name="_3C">#REF!</definedName>
    <definedName name="_3CT" localSheetId="4">#REF!</definedName>
    <definedName name="_3CT" localSheetId="3">#REF!</definedName>
    <definedName name="_3CT" localSheetId="1">#REF!</definedName>
    <definedName name="_3CT" localSheetId="10">#REF!</definedName>
    <definedName name="_3CT" localSheetId="13">#REF!</definedName>
    <definedName name="_3CT">#REF!</definedName>
    <definedName name="_3IMP" localSheetId="4">#REF!</definedName>
    <definedName name="_3IMP" localSheetId="3">#REF!</definedName>
    <definedName name="_3IMP" localSheetId="1">#REF!</definedName>
    <definedName name="_3IMP" localSheetId="10">#REF!</definedName>
    <definedName name="_3IMP" localSheetId="13">#REF!</definedName>
    <definedName name="_3IMP">#REF!</definedName>
    <definedName name="_3INV" localSheetId="4">#REF!</definedName>
    <definedName name="_3INV" localSheetId="3">#REF!</definedName>
    <definedName name="_3INV" localSheetId="1">#REF!</definedName>
    <definedName name="_3INV" localSheetId="10">#REF!</definedName>
    <definedName name="_3INV" localSheetId="13">#REF!</definedName>
    <definedName name="_3INV">#REF!</definedName>
    <definedName name="_3MIN" localSheetId="4">#REF!</definedName>
    <definedName name="_3MIN" localSheetId="3">#REF!</definedName>
    <definedName name="_3MIN" localSheetId="1">#REF!</definedName>
    <definedName name="_3MIN" localSheetId="10">#REF!</definedName>
    <definedName name="_3MIN" localSheetId="13">#REF!</definedName>
    <definedName name="_3MIN">#REF!</definedName>
    <definedName name="_3R" localSheetId="4">#REF!</definedName>
    <definedName name="_3R" localSheetId="3">#REF!</definedName>
    <definedName name="_3R" localSheetId="1">#REF!</definedName>
    <definedName name="_3R" localSheetId="10">#REF!</definedName>
    <definedName name="_3R" localSheetId="13">#REF!</definedName>
    <definedName name="_3R">#REF!</definedName>
    <definedName name="_3S" localSheetId="4">#REF!</definedName>
    <definedName name="_3S" localSheetId="3">#REF!</definedName>
    <definedName name="_3S" localSheetId="1">#REF!</definedName>
    <definedName name="_3S" localSheetId="10">#REF!</definedName>
    <definedName name="_3S" localSheetId="13">#REF!</definedName>
    <definedName name="_3S">#REF!</definedName>
    <definedName name="_3T" localSheetId="4">#REF!</definedName>
    <definedName name="_3T" localSheetId="3">#REF!</definedName>
    <definedName name="_3T" localSheetId="1">#REF!</definedName>
    <definedName name="_3T" localSheetId="10">#REF!</definedName>
    <definedName name="_3T" localSheetId="13">#REF!</definedName>
    <definedName name="_3T">#REF!</definedName>
    <definedName name="_3U" localSheetId="4">#REF!</definedName>
    <definedName name="_3U" localSheetId="3">#REF!</definedName>
    <definedName name="_3U" localSheetId="1">#REF!</definedName>
    <definedName name="_3U" localSheetId="10">#REF!</definedName>
    <definedName name="_3U" localSheetId="13">#REF!</definedName>
    <definedName name="_3U">#REF!</definedName>
    <definedName name="_3V" localSheetId="4">#REF!</definedName>
    <definedName name="_3V" localSheetId="3">#REF!</definedName>
    <definedName name="_3V" localSheetId="1">#REF!</definedName>
    <definedName name="_3V" localSheetId="10">#REF!</definedName>
    <definedName name="_3V" localSheetId="13">#REF!</definedName>
    <definedName name="_3V">#REF!</definedName>
    <definedName name="_3W" localSheetId="4">#REF!</definedName>
    <definedName name="_3W" localSheetId="3">#REF!</definedName>
    <definedName name="_3W" localSheetId="1">#REF!</definedName>
    <definedName name="_3W" localSheetId="10">#REF!</definedName>
    <definedName name="_3W" localSheetId="13">#REF!</definedName>
    <definedName name="_3W">#REF!</definedName>
    <definedName name="_3Z" localSheetId="4">#REF!</definedName>
    <definedName name="_3Z" localSheetId="3">#REF!</definedName>
    <definedName name="_3Z" localSheetId="1">#REF!</definedName>
    <definedName name="_3Z" localSheetId="10">#REF!</definedName>
    <definedName name="_3Z" localSheetId="13">#REF!</definedName>
    <definedName name="_3Z">#REF!</definedName>
    <definedName name="_4.A" localSheetId="4">#REF!</definedName>
    <definedName name="_4.A" localSheetId="3">#REF!</definedName>
    <definedName name="_4.A" localSheetId="1">#REF!</definedName>
    <definedName name="_4.A" localSheetId="10">#REF!</definedName>
    <definedName name="_4.A" localSheetId="13">#REF!</definedName>
    <definedName name="_4.A">#REF!</definedName>
    <definedName name="_4.B" localSheetId="4">#REF!</definedName>
    <definedName name="_4.B" localSheetId="3">#REF!</definedName>
    <definedName name="_4.B" localSheetId="1">#REF!</definedName>
    <definedName name="_4.B" localSheetId="10">#REF!</definedName>
    <definedName name="_4.B" localSheetId="13">#REF!</definedName>
    <definedName name="_4.B">#REF!</definedName>
    <definedName name="_4.C" localSheetId="4">#REF!</definedName>
    <definedName name="_4.C" localSheetId="3">#REF!</definedName>
    <definedName name="_4.C" localSheetId="1">#REF!</definedName>
    <definedName name="_4.C" localSheetId="10">#REF!</definedName>
    <definedName name="_4.C" localSheetId="13">#REF!</definedName>
    <definedName name="_4.C">#REF!</definedName>
    <definedName name="_4.D" localSheetId="4">#REF!</definedName>
    <definedName name="_4.D" localSheetId="3">#REF!</definedName>
    <definedName name="_4.D" localSheetId="1">#REF!</definedName>
    <definedName name="_4.D" localSheetId="10">#REF!</definedName>
    <definedName name="_4.D" localSheetId="13">#REF!</definedName>
    <definedName name="_4.D">#REF!</definedName>
    <definedName name="_4.E" localSheetId="4">#REF!</definedName>
    <definedName name="_4.E" localSheetId="3">#REF!</definedName>
    <definedName name="_4.E" localSheetId="1">#REF!</definedName>
    <definedName name="_4.E" localSheetId="10">#REF!</definedName>
    <definedName name="_4.E" localSheetId="13">#REF!</definedName>
    <definedName name="_4.E">#REF!</definedName>
    <definedName name="_4.F" localSheetId="4">#REF!</definedName>
    <definedName name="_4.F" localSheetId="3">#REF!</definedName>
    <definedName name="_4.F" localSheetId="1">#REF!</definedName>
    <definedName name="_4.F" localSheetId="10">#REF!</definedName>
    <definedName name="_4.F" localSheetId="13">#REF!</definedName>
    <definedName name="_4.F">#REF!</definedName>
    <definedName name="_4__123Graph_XCHART_1" hidden="1">#REF!</definedName>
    <definedName name="_41CT" localSheetId="4">#REF!</definedName>
    <definedName name="_41CT" localSheetId="3">#REF!</definedName>
    <definedName name="_41CT" localSheetId="1">#REF!</definedName>
    <definedName name="_41CT" localSheetId="10">#REF!</definedName>
    <definedName name="_41CT" localSheetId="13">#REF!</definedName>
    <definedName name="_41CT">#REF!</definedName>
    <definedName name="_42CT" localSheetId="4">#REF!</definedName>
    <definedName name="_42CT" localSheetId="3">#REF!</definedName>
    <definedName name="_42CT" localSheetId="1">#REF!</definedName>
    <definedName name="_42CT" localSheetId="10">#REF!</definedName>
    <definedName name="_42CT" localSheetId="13">#REF!</definedName>
    <definedName name="_42CT">#REF!</definedName>
    <definedName name="_4CT" localSheetId="4">#REF!</definedName>
    <definedName name="_4CT" localSheetId="3">#REF!</definedName>
    <definedName name="_4CT" localSheetId="1">#REF!</definedName>
    <definedName name="_4CT" localSheetId="10">#REF!</definedName>
    <definedName name="_4CT" localSheetId="13">#REF!</definedName>
    <definedName name="_4CT">#REF!</definedName>
    <definedName name="_4IMP" localSheetId="4">#REF!</definedName>
    <definedName name="_4IMP" localSheetId="3">#REF!</definedName>
    <definedName name="_4IMP" localSheetId="1">#REF!</definedName>
    <definedName name="_4IMP" localSheetId="10">#REF!</definedName>
    <definedName name="_4IMP" localSheetId="13">#REF!</definedName>
    <definedName name="_4IMP">#REF!</definedName>
    <definedName name="_4INV" localSheetId="4">#REF!</definedName>
    <definedName name="_4INV" localSheetId="3">#REF!</definedName>
    <definedName name="_4INV" localSheetId="1">#REF!</definedName>
    <definedName name="_4INV" localSheetId="10">#REF!</definedName>
    <definedName name="_4INV" localSheetId="13">#REF!</definedName>
    <definedName name="_4INV">#REF!</definedName>
    <definedName name="_4MIN" localSheetId="4">#REF!</definedName>
    <definedName name="_4MIN" localSheetId="3">#REF!</definedName>
    <definedName name="_4MIN" localSheetId="1">#REF!</definedName>
    <definedName name="_4MIN" localSheetId="10">#REF!</definedName>
    <definedName name="_4MIN" localSheetId="13">#REF!</definedName>
    <definedName name="_4MIN">#REF!</definedName>
    <definedName name="_4R" localSheetId="4">#REF!</definedName>
    <definedName name="_4R" localSheetId="3">#REF!</definedName>
    <definedName name="_4R" localSheetId="1">#REF!</definedName>
    <definedName name="_4R" localSheetId="10">#REF!</definedName>
    <definedName name="_4R" localSheetId="13">#REF!</definedName>
    <definedName name="_4R">#REF!</definedName>
    <definedName name="_4S" localSheetId="4">#REF!</definedName>
    <definedName name="_4S" localSheetId="3">#REF!</definedName>
    <definedName name="_4S" localSheetId="1">#REF!</definedName>
    <definedName name="_4S" localSheetId="10">#REF!</definedName>
    <definedName name="_4S" localSheetId="13">#REF!</definedName>
    <definedName name="_4S">#REF!</definedName>
    <definedName name="_4T" localSheetId="4">#REF!</definedName>
    <definedName name="_4T" localSheetId="3">#REF!</definedName>
    <definedName name="_4T" localSheetId="1">#REF!</definedName>
    <definedName name="_4T" localSheetId="10">#REF!</definedName>
    <definedName name="_4T" localSheetId="13">#REF!</definedName>
    <definedName name="_4T">#REF!</definedName>
    <definedName name="_4U" localSheetId="4">#REF!</definedName>
    <definedName name="_4U" localSheetId="3">#REF!</definedName>
    <definedName name="_4U" localSheetId="1">#REF!</definedName>
    <definedName name="_4U" localSheetId="10">#REF!</definedName>
    <definedName name="_4U" localSheetId="13">#REF!</definedName>
    <definedName name="_4U">#REF!</definedName>
    <definedName name="_4V" localSheetId="4">#REF!</definedName>
    <definedName name="_4V" localSheetId="3">#REF!</definedName>
    <definedName name="_4V" localSheetId="1">#REF!</definedName>
    <definedName name="_4V" localSheetId="10">#REF!</definedName>
    <definedName name="_4V" localSheetId="13">#REF!</definedName>
    <definedName name="_4V">#REF!</definedName>
    <definedName name="_4W" localSheetId="4">#REF!</definedName>
    <definedName name="_4W" localSheetId="3">#REF!</definedName>
    <definedName name="_4W" localSheetId="1">#REF!</definedName>
    <definedName name="_4W" localSheetId="10">#REF!</definedName>
    <definedName name="_4W" localSheetId="13">#REF!</definedName>
    <definedName name="_4W">#REF!</definedName>
    <definedName name="_4Z" localSheetId="4">#REF!</definedName>
    <definedName name="_4Z" localSheetId="3">#REF!</definedName>
    <definedName name="_4Z" localSheetId="1">#REF!</definedName>
    <definedName name="_4Z" localSheetId="10">#REF!</definedName>
    <definedName name="_4Z" localSheetId="13">#REF!</definedName>
    <definedName name="_4Z">#REF!</definedName>
    <definedName name="_5.A" localSheetId="4">#REF!</definedName>
    <definedName name="_5.A" localSheetId="3">#REF!</definedName>
    <definedName name="_5.A" localSheetId="1">#REF!</definedName>
    <definedName name="_5.A" localSheetId="10">#REF!</definedName>
    <definedName name="_5.A" localSheetId="13">#REF!</definedName>
    <definedName name="_5.A">#REF!</definedName>
    <definedName name="_5.B" localSheetId="4">#REF!</definedName>
    <definedName name="_5.B" localSheetId="3">#REF!</definedName>
    <definedName name="_5.B" localSheetId="1">#REF!</definedName>
    <definedName name="_5.B" localSheetId="10">#REF!</definedName>
    <definedName name="_5.B" localSheetId="13">#REF!</definedName>
    <definedName name="_5.B">#REF!</definedName>
    <definedName name="_5.C" localSheetId="4">#REF!</definedName>
    <definedName name="_5.C" localSheetId="3">#REF!</definedName>
    <definedName name="_5.C" localSheetId="1">#REF!</definedName>
    <definedName name="_5.C" localSheetId="10">#REF!</definedName>
    <definedName name="_5.C" localSheetId="13">#REF!</definedName>
    <definedName name="_5.C">#REF!</definedName>
    <definedName name="_5.D" localSheetId="4">#REF!</definedName>
    <definedName name="_5.D" localSheetId="3">#REF!</definedName>
    <definedName name="_5.D" localSheetId="1">#REF!</definedName>
    <definedName name="_5.D" localSheetId="10">#REF!</definedName>
    <definedName name="_5.D" localSheetId="13">#REF!</definedName>
    <definedName name="_5.D">#REF!</definedName>
    <definedName name="_5.E" localSheetId="4">#REF!</definedName>
    <definedName name="_5.E" localSheetId="3">#REF!</definedName>
    <definedName name="_5.E" localSheetId="1">#REF!</definedName>
    <definedName name="_5.E" localSheetId="10">#REF!</definedName>
    <definedName name="_5.E" localSheetId="13">#REF!</definedName>
    <definedName name="_5.E">#REF!</definedName>
    <definedName name="_5.F" localSheetId="4">#REF!</definedName>
    <definedName name="_5.F" localSheetId="3">#REF!</definedName>
    <definedName name="_5.F" localSheetId="1">#REF!</definedName>
    <definedName name="_5.F" localSheetId="10">#REF!</definedName>
    <definedName name="_5.F" localSheetId="13">#REF!</definedName>
    <definedName name="_5.F">#REF!</definedName>
    <definedName name="_51CT" localSheetId="4">#REF!</definedName>
    <definedName name="_51CT" localSheetId="3">#REF!</definedName>
    <definedName name="_51CT" localSheetId="1">#REF!</definedName>
    <definedName name="_51CT" localSheetId="10">#REF!</definedName>
    <definedName name="_51CT" localSheetId="13">#REF!</definedName>
    <definedName name="_51CT">#REF!</definedName>
    <definedName name="_5CT" localSheetId="4">#REF!</definedName>
    <definedName name="_5CT" localSheetId="3">#REF!</definedName>
    <definedName name="_5CT" localSheetId="1">#REF!</definedName>
    <definedName name="_5CT" localSheetId="10">#REF!</definedName>
    <definedName name="_5CT" localSheetId="13">#REF!</definedName>
    <definedName name="_5CT">#REF!</definedName>
    <definedName name="_5IMP" localSheetId="4">#REF!</definedName>
    <definedName name="_5IMP" localSheetId="3">#REF!</definedName>
    <definedName name="_5IMP" localSheetId="1">#REF!</definedName>
    <definedName name="_5IMP" localSheetId="10">#REF!</definedName>
    <definedName name="_5IMP" localSheetId="13">#REF!</definedName>
    <definedName name="_5IMP">#REF!</definedName>
    <definedName name="_5INV" localSheetId="4">#REF!</definedName>
    <definedName name="_5INV" localSheetId="3">#REF!</definedName>
    <definedName name="_5INV" localSheetId="1">#REF!</definedName>
    <definedName name="_5INV" localSheetId="10">#REF!</definedName>
    <definedName name="_5INV" localSheetId="13">#REF!</definedName>
    <definedName name="_5INV">#REF!</definedName>
    <definedName name="_5MIN" localSheetId="4">#REF!</definedName>
    <definedName name="_5MIN" localSheetId="3">#REF!</definedName>
    <definedName name="_5MIN" localSheetId="1">#REF!</definedName>
    <definedName name="_5MIN" localSheetId="10">#REF!</definedName>
    <definedName name="_5MIN" localSheetId="13">#REF!</definedName>
    <definedName name="_5MIN">#REF!</definedName>
    <definedName name="_5R" localSheetId="4">#REF!</definedName>
    <definedName name="_5R" localSheetId="3">#REF!</definedName>
    <definedName name="_5R" localSheetId="1">#REF!</definedName>
    <definedName name="_5R" localSheetId="10">#REF!</definedName>
    <definedName name="_5R" localSheetId="13">#REF!</definedName>
    <definedName name="_5R">#REF!</definedName>
    <definedName name="_5S" localSheetId="4">#REF!</definedName>
    <definedName name="_5S" localSheetId="3">#REF!</definedName>
    <definedName name="_5S" localSheetId="1">#REF!</definedName>
    <definedName name="_5S" localSheetId="10">#REF!</definedName>
    <definedName name="_5S" localSheetId="13">#REF!</definedName>
    <definedName name="_5S">#REF!</definedName>
    <definedName name="_5T" localSheetId="4">#REF!</definedName>
    <definedName name="_5T" localSheetId="3">#REF!</definedName>
    <definedName name="_5T" localSheetId="1">#REF!</definedName>
    <definedName name="_5T" localSheetId="10">#REF!</definedName>
    <definedName name="_5T" localSheetId="13">#REF!</definedName>
    <definedName name="_5T">#REF!</definedName>
    <definedName name="_5U" localSheetId="4">#REF!</definedName>
    <definedName name="_5U" localSheetId="3">#REF!</definedName>
    <definedName name="_5U" localSheetId="1">#REF!</definedName>
    <definedName name="_5U" localSheetId="10">#REF!</definedName>
    <definedName name="_5U" localSheetId="13">#REF!</definedName>
    <definedName name="_5U">#REF!</definedName>
    <definedName name="_5V" localSheetId="4">#REF!</definedName>
    <definedName name="_5V" localSheetId="3">#REF!</definedName>
    <definedName name="_5V" localSheetId="1">#REF!</definedName>
    <definedName name="_5V" localSheetId="10">#REF!</definedName>
    <definedName name="_5V" localSheetId="13">#REF!</definedName>
    <definedName name="_5V">#REF!</definedName>
    <definedName name="_5W" localSheetId="4">#REF!</definedName>
    <definedName name="_5W" localSheetId="3">#REF!</definedName>
    <definedName name="_5W" localSheetId="1">#REF!</definedName>
    <definedName name="_5W" localSheetId="10">#REF!</definedName>
    <definedName name="_5W" localSheetId="13">#REF!</definedName>
    <definedName name="_5W">#REF!</definedName>
    <definedName name="_5Z" localSheetId="4">#REF!</definedName>
    <definedName name="_5Z" localSheetId="3">#REF!</definedName>
    <definedName name="_5Z" localSheetId="1">#REF!</definedName>
    <definedName name="_5Z" localSheetId="10">#REF!</definedName>
    <definedName name="_5Z" localSheetId="13">#REF!</definedName>
    <definedName name="_5Z">#REF!</definedName>
    <definedName name="_6.A" localSheetId="4">#REF!</definedName>
    <definedName name="_6.A" localSheetId="3">#REF!</definedName>
    <definedName name="_6.A" localSheetId="1">#REF!</definedName>
    <definedName name="_6.A" localSheetId="10">#REF!</definedName>
    <definedName name="_6.A" localSheetId="13">#REF!</definedName>
    <definedName name="_6.A">#REF!</definedName>
    <definedName name="_6.B" localSheetId="4">#REF!</definedName>
    <definedName name="_6.B" localSheetId="3">#REF!</definedName>
    <definedName name="_6.B" localSheetId="1">#REF!</definedName>
    <definedName name="_6.B" localSheetId="10">#REF!</definedName>
    <definedName name="_6.B" localSheetId="13">#REF!</definedName>
    <definedName name="_6.B">#REF!</definedName>
    <definedName name="_6.C" localSheetId="4">#REF!</definedName>
    <definedName name="_6.C" localSheetId="3">#REF!</definedName>
    <definedName name="_6.C" localSheetId="1">#REF!</definedName>
    <definedName name="_6.C" localSheetId="10">#REF!</definedName>
    <definedName name="_6.C" localSheetId="13">#REF!</definedName>
    <definedName name="_6.C">#REF!</definedName>
    <definedName name="_6.D" localSheetId="4">#REF!</definedName>
    <definedName name="_6.D" localSheetId="3">#REF!</definedName>
    <definedName name="_6.D" localSheetId="1">#REF!</definedName>
    <definedName name="_6.D" localSheetId="10">#REF!</definedName>
    <definedName name="_6.D" localSheetId="13">#REF!</definedName>
    <definedName name="_6.D">#REF!</definedName>
    <definedName name="_6.E" localSheetId="4">#REF!</definedName>
    <definedName name="_6.E" localSheetId="3">#REF!</definedName>
    <definedName name="_6.E" localSheetId="1">#REF!</definedName>
    <definedName name="_6.E" localSheetId="10">#REF!</definedName>
    <definedName name="_6.E" localSheetId="13">#REF!</definedName>
    <definedName name="_6.E">#REF!</definedName>
    <definedName name="_6.F" localSheetId="4">#REF!</definedName>
    <definedName name="_6.F" localSheetId="3">#REF!</definedName>
    <definedName name="_6.F" localSheetId="1">#REF!</definedName>
    <definedName name="_6.F" localSheetId="10">#REF!</definedName>
    <definedName name="_6.F" localSheetId="13">#REF!</definedName>
    <definedName name="_6.F">#REF!</definedName>
    <definedName name="_61CT" localSheetId="4">#REF!</definedName>
    <definedName name="_61CT" localSheetId="3">#REF!</definedName>
    <definedName name="_61CT" localSheetId="1">#REF!</definedName>
    <definedName name="_61CT" localSheetId="10">#REF!</definedName>
    <definedName name="_61CT" localSheetId="13">#REF!</definedName>
    <definedName name="_61CT">#REF!</definedName>
    <definedName name="_6CT" localSheetId="4">#REF!</definedName>
    <definedName name="_6CT" localSheetId="3">#REF!</definedName>
    <definedName name="_6CT" localSheetId="1">#REF!</definedName>
    <definedName name="_6CT" localSheetId="10">#REF!</definedName>
    <definedName name="_6CT" localSheetId="13">#REF!</definedName>
    <definedName name="_6CT">#REF!</definedName>
    <definedName name="_6IMP" localSheetId="4">#REF!</definedName>
    <definedName name="_6IMP" localSheetId="3">#REF!</definedName>
    <definedName name="_6IMP" localSheetId="1">#REF!</definedName>
    <definedName name="_6IMP" localSheetId="10">#REF!</definedName>
    <definedName name="_6IMP" localSheetId="13">#REF!</definedName>
    <definedName name="_6IMP">#REF!</definedName>
    <definedName name="_6INV" localSheetId="4">#REF!</definedName>
    <definedName name="_6INV" localSheetId="3">#REF!</definedName>
    <definedName name="_6INV" localSheetId="1">#REF!</definedName>
    <definedName name="_6INV" localSheetId="10">#REF!</definedName>
    <definedName name="_6INV" localSheetId="13">#REF!</definedName>
    <definedName name="_6INV">#REF!</definedName>
    <definedName name="_6MIN" localSheetId="4">#REF!</definedName>
    <definedName name="_6MIN" localSheetId="3">#REF!</definedName>
    <definedName name="_6MIN" localSheetId="1">#REF!</definedName>
    <definedName name="_6MIN" localSheetId="10">#REF!</definedName>
    <definedName name="_6MIN" localSheetId="13">#REF!</definedName>
    <definedName name="_6MIN">#REF!</definedName>
    <definedName name="_6R" localSheetId="4">#REF!</definedName>
    <definedName name="_6R" localSheetId="3">#REF!</definedName>
    <definedName name="_6R" localSheetId="1">#REF!</definedName>
    <definedName name="_6R" localSheetId="10">#REF!</definedName>
    <definedName name="_6R" localSheetId="13">#REF!</definedName>
    <definedName name="_6R">#REF!</definedName>
    <definedName name="_6S" localSheetId="4">#REF!</definedName>
    <definedName name="_6S" localSheetId="3">#REF!</definedName>
    <definedName name="_6S" localSheetId="1">#REF!</definedName>
    <definedName name="_6S" localSheetId="10">#REF!</definedName>
    <definedName name="_6S" localSheetId="13">#REF!</definedName>
    <definedName name="_6S">#REF!</definedName>
    <definedName name="_6T" localSheetId="4">#REF!</definedName>
    <definedName name="_6T" localSheetId="3">#REF!</definedName>
    <definedName name="_6T" localSheetId="1">#REF!</definedName>
    <definedName name="_6T" localSheetId="10">#REF!</definedName>
    <definedName name="_6T" localSheetId="13">#REF!</definedName>
    <definedName name="_6T">#REF!</definedName>
    <definedName name="_6U" localSheetId="4">#REF!</definedName>
    <definedName name="_6U" localSheetId="3">#REF!</definedName>
    <definedName name="_6U" localSheetId="1">#REF!</definedName>
    <definedName name="_6U" localSheetId="10">#REF!</definedName>
    <definedName name="_6U" localSheetId="13">#REF!</definedName>
    <definedName name="_6U">#REF!</definedName>
    <definedName name="_6V" localSheetId="4">#REF!</definedName>
    <definedName name="_6V" localSheetId="3">#REF!</definedName>
    <definedName name="_6V" localSheetId="1">#REF!</definedName>
    <definedName name="_6V" localSheetId="10">#REF!</definedName>
    <definedName name="_6V" localSheetId="13">#REF!</definedName>
    <definedName name="_6V">#REF!</definedName>
    <definedName name="_6W" localSheetId="4">#REF!</definedName>
    <definedName name="_6W" localSheetId="3">#REF!</definedName>
    <definedName name="_6W" localSheetId="1">#REF!</definedName>
    <definedName name="_6W" localSheetId="10">#REF!</definedName>
    <definedName name="_6W" localSheetId="13">#REF!</definedName>
    <definedName name="_6W">#REF!</definedName>
    <definedName name="_6Z" localSheetId="4">#REF!</definedName>
    <definedName name="_6Z" localSheetId="3">#REF!</definedName>
    <definedName name="_6Z" localSheetId="1">#REF!</definedName>
    <definedName name="_6Z" localSheetId="10">#REF!</definedName>
    <definedName name="_6Z" localSheetId="13">#REF!</definedName>
    <definedName name="_6Z">#REF!</definedName>
    <definedName name="_71CT" localSheetId="4">#REF!</definedName>
    <definedName name="_71CT" localSheetId="3">#REF!</definedName>
    <definedName name="_71CT" localSheetId="1">#REF!</definedName>
    <definedName name="_71CT" localSheetId="10">#REF!</definedName>
    <definedName name="_71CT" localSheetId="13">#REF!</definedName>
    <definedName name="_71CT">#REF!</definedName>
    <definedName name="_7CT" localSheetId="4">#REF!</definedName>
    <definedName name="_7CT" localSheetId="3">#REF!</definedName>
    <definedName name="_7CT" localSheetId="1">#REF!</definedName>
    <definedName name="_7CT" localSheetId="10">#REF!</definedName>
    <definedName name="_7CT" localSheetId="13">#REF!</definedName>
    <definedName name="_7CT">#REF!</definedName>
    <definedName name="_7R" localSheetId="4">#REF!</definedName>
    <definedName name="_7R" localSheetId="3">#REF!</definedName>
    <definedName name="_7R" localSheetId="1">#REF!</definedName>
    <definedName name="_7R" localSheetId="10">#REF!</definedName>
    <definedName name="_7R" localSheetId="13">#REF!</definedName>
    <definedName name="_7R">#REF!</definedName>
    <definedName name="_7S" localSheetId="4">#REF!</definedName>
    <definedName name="_7S" localSheetId="3">#REF!</definedName>
    <definedName name="_7S" localSheetId="1">#REF!</definedName>
    <definedName name="_7S" localSheetId="10">#REF!</definedName>
    <definedName name="_7S" localSheetId="13">#REF!</definedName>
    <definedName name="_7S">#REF!</definedName>
    <definedName name="_7T" localSheetId="4">#REF!</definedName>
    <definedName name="_7T" localSheetId="3">#REF!</definedName>
    <definedName name="_7T" localSheetId="1">#REF!</definedName>
    <definedName name="_7T" localSheetId="10">#REF!</definedName>
    <definedName name="_7T" localSheetId="13">#REF!</definedName>
    <definedName name="_7T">#REF!</definedName>
    <definedName name="_7U" localSheetId="4">#REF!</definedName>
    <definedName name="_7U" localSheetId="3">#REF!</definedName>
    <definedName name="_7U" localSheetId="1">#REF!</definedName>
    <definedName name="_7U" localSheetId="10">#REF!</definedName>
    <definedName name="_7U" localSheetId="13">#REF!</definedName>
    <definedName name="_7U">#REF!</definedName>
    <definedName name="_7V" localSheetId="4">#REF!</definedName>
    <definedName name="_7V" localSheetId="3">#REF!</definedName>
    <definedName name="_7V" localSheetId="1">#REF!</definedName>
    <definedName name="_7V" localSheetId="10">#REF!</definedName>
    <definedName name="_7V" localSheetId="13">#REF!</definedName>
    <definedName name="_7V">#REF!</definedName>
    <definedName name="_7W" localSheetId="4">#REF!</definedName>
    <definedName name="_7W" localSheetId="3">#REF!</definedName>
    <definedName name="_7W" localSheetId="1">#REF!</definedName>
    <definedName name="_7W" localSheetId="10">#REF!</definedName>
    <definedName name="_7W" localSheetId="13">#REF!</definedName>
    <definedName name="_7W">#REF!</definedName>
    <definedName name="_7Z" localSheetId="4">#REF!</definedName>
    <definedName name="_7Z" localSheetId="3">#REF!</definedName>
    <definedName name="_7Z" localSheetId="1">#REF!</definedName>
    <definedName name="_7Z" localSheetId="10">#REF!</definedName>
    <definedName name="_7Z" localSheetId="13">#REF!</definedName>
    <definedName name="_7Z">#REF!</definedName>
    <definedName name="_81CT" localSheetId="4">#REF!</definedName>
    <definedName name="_81CT" localSheetId="3">#REF!</definedName>
    <definedName name="_81CT" localSheetId="1">#REF!</definedName>
    <definedName name="_81CT" localSheetId="10">#REF!</definedName>
    <definedName name="_81CT" localSheetId="13">#REF!</definedName>
    <definedName name="_81CT">#REF!</definedName>
    <definedName name="_82CT" localSheetId="4">#REF!</definedName>
    <definedName name="_82CT" localSheetId="3">#REF!</definedName>
    <definedName name="_82CT" localSheetId="1">#REF!</definedName>
    <definedName name="_82CT" localSheetId="10">#REF!</definedName>
    <definedName name="_82CT" localSheetId="13">#REF!</definedName>
    <definedName name="_82CT">#REF!</definedName>
    <definedName name="_8CT" localSheetId="4">#REF!</definedName>
    <definedName name="_8CT" localSheetId="3">#REF!</definedName>
    <definedName name="_8CT" localSheetId="1">#REF!</definedName>
    <definedName name="_8CT" localSheetId="10">#REF!</definedName>
    <definedName name="_8CT" localSheetId="13">#REF!</definedName>
    <definedName name="_8CT">#REF!</definedName>
    <definedName name="_8R" localSheetId="4">#REF!</definedName>
    <definedName name="_8R" localSheetId="3">#REF!</definedName>
    <definedName name="_8R" localSheetId="1">#REF!</definedName>
    <definedName name="_8R" localSheetId="10">#REF!</definedName>
    <definedName name="_8R" localSheetId="13">#REF!</definedName>
    <definedName name="_8R">#REF!</definedName>
    <definedName name="_8S" localSheetId="4">#REF!</definedName>
    <definedName name="_8S" localSheetId="3">#REF!</definedName>
    <definedName name="_8S" localSheetId="1">#REF!</definedName>
    <definedName name="_8S" localSheetId="10">#REF!</definedName>
    <definedName name="_8S" localSheetId="13">#REF!</definedName>
    <definedName name="_8S">#REF!</definedName>
    <definedName name="_8T" localSheetId="4">#REF!</definedName>
    <definedName name="_8T" localSheetId="3">#REF!</definedName>
    <definedName name="_8T" localSheetId="1">#REF!</definedName>
    <definedName name="_8T" localSheetId="10">#REF!</definedName>
    <definedName name="_8T" localSheetId="13">#REF!</definedName>
    <definedName name="_8T">#REF!</definedName>
    <definedName name="_8U" localSheetId="4">#REF!</definedName>
    <definedName name="_8U" localSheetId="3">#REF!</definedName>
    <definedName name="_8U" localSheetId="1">#REF!</definedName>
    <definedName name="_8U" localSheetId="10">#REF!</definedName>
    <definedName name="_8U" localSheetId="13">#REF!</definedName>
    <definedName name="_8U">#REF!</definedName>
    <definedName name="_8V" localSheetId="4">#REF!</definedName>
    <definedName name="_8V" localSheetId="3">#REF!</definedName>
    <definedName name="_8V" localSheetId="1">#REF!</definedName>
    <definedName name="_8V" localSheetId="10">#REF!</definedName>
    <definedName name="_8V" localSheetId="13">#REF!</definedName>
    <definedName name="_8V">#REF!</definedName>
    <definedName name="_8W" localSheetId="4">#REF!</definedName>
    <definedName name="_8W" localSheetId="3">#REF!</definedName>
    <definedName name="_8W" localSheetId="1">#REF!</definedName>
    <definedName name="_8W" localSheetId="10">#REF!</definedName>
    <definedName name="_8W" localSheetId="13">#REF!</definedName>
    <definedName name="_8W">#REF!</definedName>
    <definedName name="_8Z" localSheetId="4">#REF!</definedName>
    <definedName name="_8Z" localSheetId="3">#REF!</definedName>
    <definedName name="_8Z" localSheetId="1">#REF!</definedName>
    <definedName name="_8Z" localSheetId="10">#REF!</definedName>
    <definedName name="_8Z" localSheetId="13">#REF!</definedName>
    <definedName name="_8Z">#REF!</definedName>
    <definedName name="_91CT" localSheetId="4">#REF!</definedName>
    <definedName name="_91CT" localSheetId="3">#REF!</definedName>
    <definedName name="_91CT" localSheetId="1">#REF!</definedName>
    <definedName name="_91CT" localSheetId="10">#REF!</definedName>
    <definedName name="_91CT" localSheetId="13">#REF!</definedName>
    <definedName name="_91CT">#REF!</definedName>
    <definedName name="_92CT" localSheetId="4">#REF!</definedName>
    <definedName name="_92CT" localSheetId="3">#REF!</definedName>
    <definedName name="_92CT" localSheetId="1">#REF!</definedName>
    <definedName name="_92CT" localSheetId="10">#REF!</definedName>
    <definedName name="_92CT" localSheetId="13">#REF!</definedName>
    <definedName name="_92CT">#REF!</definedName>
    <definedName name="_9CT" localSheetId="4">#REF!</definedName>
    <definedName name="_9CT" localSheetId="3">#REF!</definedName>
    <definedName name="_9CT" localSheetId="1">#REF!</definedName>
    <definedName name="_9CT" localSheetId="10">#REF!</definedName>
    <definedName name="_9CT" localSheetId="13">#REF!</definedName>
    <definedName name="_9CT">#REF!</definedName>
    <definedName name="_9R" localSheetId="4">#REF!</definedName>
    <definedName name="_9R" localSheetId="3">#REF!</definedName>
    <definedName name="_9R" localSheetId="1">#REF!</definedName>
    <definedName name="_9R" localSheetId="10">#REF!</definedName>
    <definedName name="_9R" localSheetId="13">#REF!</definedName>
    <definedName name="_9R">#REF!</definedName>
    <definedName name="_9S" localSheetId="4">#REF!</definedName>
    <definedName name="_9S" localSheetId="3">#REF!</definedName>
    <definedName name="_9S" localSheetId="1">#REF!</definedName>
    <definedName name="_9S" localSheetId="10">#REF!</definedName>
    <definedName name="_9S" localSheetId="13">#REF!</definedName>
    <definedName name="_9S">#REF!</definedName>
    <definedName name="_9T" localSheetId="4">#REF!</definedName>
    <definedName name="_9T" localSheetId="3">#REF!</definedName>
    <definedName name="_9T" localSheetId="1">#REF!</definedName>
    <definedName name="_9T" localSheetId="10">#REF!</definedName>
    <definedName name="_9T" localSheetId="13">#REF!</definedName>
    <definedName name="_9T">#REF!</definedName>
    <definedName name="_9U" localSheetId="4">#REF!</definedName>
    <definedName name="_9U" localSheetId="3">#REF!</definedName>
    <definedName name="_9U" localSheetId="1">#REF!</definedName>
    <definedName name="_9U" localSheetId="10">#REF!</definedName>
    <definedName name="_9U" localSheetId="13">#REF!</definedName>
    <definedName name="_9U">#REF!</definedName>
    <definedName name="_9V" localSheetId="4">#REF!</definedName>
    <definedName name="_9V" localSheetId="3">#REF!</definedName>
    <definedName name="_9V" localSheetId="1">#REF!</definedName>
    <definedName name="_9V" localSheetId="10">#REF!</definedName>
    <definedName name="_9V" localSheetId="13">#REF!</definedName>
    <definedName name="_9V">#REF!</definedName>
    <definedName name="_9W" localSheetId="4">#REF!</definedName>
    <definedName name="_9W" localSheetId="3">#REF!</definedName>
    <definedName name="_9W" localSheetId="1">#REF!</definedName>
    <definedName name="_9W" localSheetId="10">#REF!</definedName>
    <definedName name="_9W" localSheetId="13">#REF!</definedName>
    <definedName name="_9W">#REF!</definedName>
    <definedName name="_9Z" localSheetId="4">#REF!</definedName>
    <definedName name="_9Z" localSheetId="3">#REF!</definedName>
    <definedName name="_9Z" localSheetId="1">#REF!</definedName>
    <definedName name="_9Z" localSheetId="10">#REF!</definedName>
    <definedName name="_9Z" localSheetId="13">#REF!</definedName>
    <definedName name="_9Z">#REF!</definedName>
    <definedName name="_ACC2" localSheetId="4">#REF!</definedName>
    <definedName name="_ACC2" localSheetId="3">#REF!</definedName>
    <definedName name="_ACC2" localSheetId="1">#REF!</definedName>
    <definedName name="_ACC2" localSheetId="10">#REF!</definedName>
    <definedName name="_ACC2" localSheetId="13">#REF!</definedName>
    <definedName name="_ACC2">#REF!</definedName>
    <definedName name="_ACC3" localSheetId="4">#REF!</definedName>
    <definedName name="_ACC3" localSheetId="3">#REF!</definedName>
    <definedName name="_ACC3" localSheetId="1">#REF!</definedName>
    <definedName name="_ACC3" localSheetId="10">#REF!</definedName>
    <definedName name="_ACC3" localSheetId="13">#REF!</definedName>
    <definedName name="_ACC3">#REF!</definedName>
    <definedName name="_ACC4" localSheetId="4">#REF!</definedName>
    <definedName name="_ACC4" localSheetId="3">#REF!</definedName>
    <definedName name="_ACC4" localSheetId="1">#REF!</definedName>
    <definedName name="_ACC4" localSheetId="10">#REF!</definedName>
    <definedName name="_ACC4" localSheetId="13">#REF!</definedName>
    <definedName name="_ACC4">#REF!</definedName>
    <definedName name="_ACC5" localSheetId="4">#REF!</definedName>
    <definedName name="_ACC5" localSheetId="3">#REF!</definedName>
    <definedName name="_ACC5" localSheetId="1">#REF!</definedName>
    <definedName name="_ACC5" localSheetId="10">#REF!</definedName>
    <definedName name="_ACC5" localSheetId="13">#REF!</definedName>
    <definedName name="_ACC5">#REF!</definedName>
    <definedName name="_b1" localSheetId="4" hidden="1">#REF!</definedName>
    <definedName name="_b1" localSheetId="3" hidden="1">#REF!</definedName>
    <definedName name="_b1" localSheetId="1" hidden="1">#REF!</definedName>
    <definedName name="_b1" localSheetId="10" hidden="1">#REF!</definedName>
    <definedName name="_b1" localSheetId="13" hidden="1">#REF!</definedName>
    <definedName name="_b1" hidden="1">#REF!</definedName>
    <definedName name="_b3" localSheetId="4" hidden="1">#REF!</definedName>
    <definedName name="_b3" localSheetId="3" hidden="1">#REF!</definedName>
    <definedName name="_b3" localSheetId="1" hidden="1">#REF!</definedName>
    <definedName name="_b3" localSheetId="10" hidden="1">#REF!</definedName>
    <definedName name="_b3" localSheetId="13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4">#REF!</definedName>
    <definedName name="_CAP1" localSheetId="3">#REF!</definedName>
    <definedName name="_CAP1" localSheetId="14">#REF!</definedName>
    <definedName name="_CAP1" localSheetId="1">#REF!</definedName>
    <definedName name="_CAP1" localSheetId="10">#REF!</definedName>
    <definedName name="_CAP1" localSheetId="13">#REF!</definedName>
    <definedName name="_CAP1">#REF!</definedName>
    <definedName name="_CAP2" localSheetId="4">#REF!</definedName>
    <definedName name="_CAP2" localSheetId="3">#REF!</definedName>
    <definedName name="_CAP2" localSheetId="1">#REF!</definedName>
    <definedName name="_CAP2" localSheetId="10">#REF!</definedName>
    <definedName name="_CAP2" localSheetId="13">#REF!</definedName>
    <definedName name="_CAP2">#REF!</definedName>
    <definedName name="_CAP3" localSheetId="4">#REF!</definedName>
    <definedName name="_CAP3" localSheetId="3">#REF!</definedName>
    <definedName name="_CAP3" localSheetId="1">#REF!</definedName>
    <definedName name="_CAP3" localSheetId="10">#REF!</definedName>
    <definedName name="_CAP3" localSheetId="13">#REF!</definedName>
    <definedName name="_CAP3">#REF!</definedName>
    <definedName name="_CAP4" localSheetId="4">#REF!</definedName>
    <definedName name="_CAP4" localSheetId="3">#REF!</definedName>
    <definedName name="_CAP4" localSheetId="1">#REF!</definedName>
    <definedName name="_CAP4" localSheetId="10">#REF!</definedName>
    <definedName name="_CAP4" localSheetId="13">#REF!</definedName>
    <definedName name="_CAP4">#REF!</definedName>
    <definedName name="_CAP5" localSheetId="4">#REF!</definedName>
    <definedName name="_CAP5" localSheetId="3">#REF!</definedName>
    <definedName name="_CAP5" localSheetId="1">#REF!</definedName>
    <definedName name="_CAP5" localSheetId="10">#REF!</definedName>
    <definedName name="_CAP5" localSheetId="13">#REF!</definedName>
    <definedName name="_CAP5">#REF!</definedName>
    <definedName name="_COR1" localSheetId="4">#REF!</definedName>
    <definedName name="_COR1" localSheetId="3">#REF!</definedName>
    <definedName name="_COR1" localSheetId="1">#REF!</definedName>
    <definedName name="_COR1" localSheetId="10">#REF!</definedName>
    <definedName name="_COR1" localSheetId="13">#REF!</definedName>
    <definedName name="_COR1">#REF!</definedName>
    <definedName name="_COR2" localSheetId="4">#REF!</definedName>
    <definedName name="_COR2" localSheetId="3">#REF!</definedName>
    <definedName name="_COR2" localSheetId="1">#REF!</definedName>
    <definedName name="_COR2" localSheetId="10">#REF!</definedName>
    <definedName name="_COR2" localSheetId="13">#REF!</definedName>
    <definedName name="_COR2">#REF!</definedName>
    <definedName name="_COR3" localSheetId="4">#REF!</definedName>
    <definedName name="_COR3" localSheetId="3">#REF!</definedName>
    <definedName name="_COR3" localSheetId="1">#REF!</definedName>
    <definedName name="_COR3" localSheetId="10">#REF!</definedName>
    <definedName name="_COR3" localSheetId="13">#REF!</definedName>
    <definedName name="_COR3">#REF!</definedName>
    <definedName name="_COR4" localSheetId="4">#REF!</definedName>
    <definedName name="_COR4" localSheetId="3">#REF!</definedName>
    <definedName name="_COR4" localSheetId="1">#REF!</definedName>
    <definedName name="_COR4" localSheetId="10">#REF!</definedName>
    <definedName name="_COR4" localSheetId="13">#REF!</definedName>
    <definedName name="_COR4">#REF!</definedName>
    <definedName name="_COR5" localSheetId="4">#REF!</definedName>
    <definedName name="_COR5" localSheetId="3">#REF!</definedName>
    <definedName name="_COR5" localSheetId="1">#REF!</definedName>
    <definedName name="_COR5" localSheetId="10">#REF!</definedName>
    <definedName name="_COR5" localSheetId="13">#REF!</definedName>
    <definedName name="_COR5">#REF!</definedName>
    <definedName name="_DEP2" localSheetId="4">#REF!</definedName>
    <definedName name="_DEP2" localSheetId="3">#REF!</definedName>
    <definedName name="_DEP2" localSheetId="1">#REF!</definedName>
    <definedName name="_DEP2" localSheetId="10">#REF!</definedName>
    <definedName name="_DEP2" localSheetId="13">#REF!</definedName>
    <definedName name="_DEP2">#REF!</definedName>
    <definedName name="_DEP3" localSheetId="4">#REF!</definedName>
    <definedName name="_DEP3" localSheetId="3">#REF!</definedName>
    <definedName name="_DEP3" localSheetId="1">#REF!</definedName>
    <definedName name="_DEP3" localSheetId="10">#REF!</definedName>
    <definedName name="_DEP3" localSheetId="13">#REF!</definedName>
    <definedName name="_DEP3">#REF!</definedName>
    <definedName name="_DEP4" localSheetId="4">#REF!</definedName>
    <definedName name="_DEP4" localSheetId="3">#REF!</definedName>
    <definedName name="_DEP4" localSheetId="1">#REF!</definedName>
    <definedName name="_DEP4" localSheetId="10">#REF!</definedName>
    <definedName name="_DEP4" localSheetId="13">#REF!</definedName>
    <definedName name="_DEP4">#REF!</definedName>
    <definedName name="_DEP5" localSheetId="4">#REF!</definedName>
    <definedName name="_DEP5" localSheetId="3">#REF!</definedName>
    <definedName name="_DEP5" localSheetId="1">#REF!</definedName>
    <definedName name="_DEP5" localSheetId="10">#REF!</definedName>
    <definedName name="_DEP5" localSheetId="13">#REF!</definedName>
    <definedName name="_DEP5">#REF!</definedName>
    <definedName name="_DIV2" localSheetId="4">#REF!</definedName>
    <definedName name="_DIV2" localSheetId="3">#REF!</definedName>
    <definedName name="_DIV2" localSheetId="1">#REF!</definedName>
    <definedName name="_DIV2" localSheetId="10">#REF!</definedName>
    <definedName name="_DIV2" localSheetId="13">#REF!</definedName>
    <definedName name="_DIV2">#REF!</definedName>
    <definedName name="_DIV3" localSheetId="4">#REF!</definedName>
    <definedName name="_DIV3" localSheetId="3">#REF!</definedName>
    <definedName name="_DIV3" localSheetId="1">#REF!</definedName>
    <definedName name="_DIV3" localSheetId="10">#REF!</definedName>
    <definedName name="_DIV3" localSheetId="13">#REF!</definedName>
    <definedName name="_DIV3">#REF!</definedName>
    <definedName name="_DIV4" localSheetId="4">#REF!</definedName>
    <definedName name="_DIV4" localSheetId="3">#REF!</definedName>
    <definedName name="_DIV4" localSheetId="1">#REF!</definedName>
    <definedName name="_DIV4" localSheetId="10">#REF!</definedName>
    <definedName name="_DIV4" localSheetId="13">#REF!</definedName>
    <definedName name="_DIV4">#REF!</definedName>
    <definedName name="_DIV5" localSheetId="4">#REF!</definedName>
    <definedName name="_DIV5" localSheetId="3">#REF!</definedName>
    <definedName name="_DIV5" localSheetId="1">#REF!</definedName>
    <definedName name="_DIV5" localSheetId="10">#REF!</definedName>
    <definedName name="_DIV5" localSheetId="13">#REF!</definedName>
    <definedName name="_DIV5">#REF!</definedName>
    <definedName name="_ENE01" localSheetId="4">#REF!</definedName>
    <definedName name="_ENE01" localSheetId="3">#REF!</definedName>
    <definedName name="_ENE01" localSheetId="1">#REF!</definedName>
    <definedName name="_ENE01" localSheetId="10">#REF!</definedName>
    <definedName name="_ENE01" localSheetId="13">#REF!</definedName>
    <definedName name="_ENE01">#REF!</definedName>
    <definedName name="_f1" localSheetId="4" hidden="1">#REF!</definedName>
    <definedName name="_f1" localSheetId="3" hidden="1">#REF!</definedName>
    <definedName name="_f1" localSheetId="1" hidden="1">#REF!</definedName>
    <definedName name="_f1" localSheetId="10" hidden="1">#REF!</definedName>
    <definedName name="_f1" localSheetId="13" hidden="1">#REF!</definedName>
    <definedName name="_f1" hidden="1">#REF!</definedName>
    <definedName name="_f2" localSheetId="4" hidden="1">#REF!</definedName>
    <definedName name="_f2" localSheetId="3" hidden="1">#REF!</definedName>
    <definedName name="_f2" localSheetId="1" hidden="1">#REF!</definedName>
    <definedName name="_f2" localSheetId="10" hidden="1">#REF!</definedName>
    <definedName name="_f2" localSheetId="13" hidden="1">#REF!</definedName>
    <definedName name="_f2" hidden="1">#REF!</definedName>
    <definedName name="_f4" localSheetId="4" hidden="1">#REF!</definedName>
    <definedName name="_f4" localSheetId="3" hidden="1">#REF!</definedName>
    <definedName name="_f4" localSheetId="1" hidden="1">#REF!</definedName>
    <definedName name="_f4" localSheetId="10" hidden="1">#REF!</definedName>
    <definedName name="_f4" localSheetId="13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4" hidden="1">#REF!</definedName>
    <definedName name="_Fill" localSheetId="3" hidden="1">#REF!</definedName>
    <definedName name="_Fill" localSheetId="1" hidden="1">#REF!</definedName>
    <definedName name="_Fill" localSheetId="10" hidden="1">#REF!</definedName>
    <definedName name="_Fill" localSheetId="13" hidden="1">#REF!</definedName>
    <definedName name="_Fill" hidden="1">#REF!</definedName>
    <definedName name="_xlnm._FilterDatabase" localSheetId="5" hidden="1">'Vcto Contratos'!#REF!</definedName>
    <definedName name="_xlnm._FilterDatabase" hidden="1">#REF!</definedName>
    <definedName name="_ftn1" localSheetId="2">EERR!#REF!</definedName>
    <definedName name="_ftn1" localSheetId="1">'PRINCIPALES CIFRAS'!#REF!</definedName>
    <definedName name="_ftnref1" localSheetId="2">EERR!#REF!</definedName>
    <definedName name="_ftnref1" localSheetId="1">'PRINCIPALES CIFRAS'!#REF!</definedName>
    <definedName name="_IEX1" localSheetId="4">#REF!</definedName>
    <definedName name="_IEX1" localSheetId="3">#REF!</definedName>
    <definedName name="_IEX1" localSheetId="14">#REF!</definedName>
    <definedName name="_IEX1" localSheetId="1">#REF!</definedName>
    <definedName name="_IEX1" localSheetId="10">#REF!</definedName>
    <definedName name="_IEX1" localSheetId="13">#REF!</definedName>
    <definedName name="_IEX1">#REF!</definedName>
    <definedName name="_IEX2" localSheetId="4">#REF!</definedName>
    <definedName name="_IEX2" localSheetId="3">#REF!</definedName>
    <definedName name="_IEX2" localSheetId="1">#REF!</definedName>
    <definedName name="_IEX2" localSheetId="10">#REF!</definedName>
    <definedName name="_IEX2" localSheetId="13">#REF!</definedName>
    <definedName name="_IEX2">#REF!</definedName>
    <definedName name="_IEX3" localSheetId="4">#REF!</definedName>
    <definedName name="_IEX3" localSheetId="3">#REF!</definedName>
    <definedName name="_IEX3" localSheetId="1">#REF!</definedName>
    <definedName name="_IEX3" localSheetId="10">#REF!</definedName>
    <definedName name="_IEX3" localSheetId="13">#REF!</definedName>
    <definedName name="_IEX3">#REF!</definedName>
    <definedName name="_IEX4" localSheetId="4">#REF!</definedName>
    <definedName name="_IEX4" localSheetId="3">#REF!</definedName>
    <definedName name="_IEX4" localSheetId="1">#REF!</definedName>
    <definedName name="_IEX4" localSheetId="10">#REF!</definedName>
    <definedName name="_IEX4" localSheetId="13">#REF!</definedName>
    <definedName name="_IEX4">#REF!</definedName>
    <definedName name="_IEX5" localSheetId="4">#REF!</definedName>
    <definedName name="_IEX5" localSheetId="3">#REF!</definedName>
    <definedName name="_IEX5" localSheetId="1">#REF!</definedName>
    <definedName name="_IEX5" localSheetId="10">#REF!</definedName>
    <definedName name="_IEX5" localSheetId="13">#REF!</definedName>
    <definedName name="_IEX5">#REF!</definedName>
    <definedName name="_IMI1" localSheetId="4">#REF!</definedName>
    <definedName name="_IMI1" localSheetId="3">#REF!</definedName>
    <definedName name="_IMI1" localSheetId="1">#REF!</definedName>
    <definedName name="_IMI1" localSheetId="10">#REF!</definedName>
    <definedName name="_IMI1" localSheetId="13">#REF!</definedName>
    <definedName name="_IMI1">#REF!</definedName>
    <definedName name="_IMI2" localSheetId="4">#REF!</definedName>
    <definedName name="_IMI2" localSheetId="3">#REF!</definedName>
    <definedName name="_IMI2" localSheetId="1">#REF!</definedName>
    <definedName name="_IMI2" localSheetId="10">#REF!</definedName>
    <definedName name="_IMI2" localSheetId="13">#REF!</definedName>
    <definedName name="_IMI2">#REF!</definedName>
    <definedName name="_IMI3" localSheetId="4">#REF!</definedName>
    <definedName name="_IMI3" localSheetId="3">#REF!</definedName>
    <definedName name="_IMI3" localSheetId="1">#REF!</definedName>
    <definedName name="_IMI3" localSheetId="10">#REF!</definedName>
    <definedName name="_IMI3" localSheetId="13">#REF!</definedName>
    <definedName name="_IMI3">#REF!</definedName>
    <definedName name="_IMI4" localSheetId="4">#REF!</definedName>
    <definedName name="_IMI4" localSheetId="3">#REF!</definedName>
    <definedName name="_IMI4" localSheetId="1">#REF!</definedName>
    <definedName name="_IMI4" localSheetId="10">#REF!</definedName>
    <definedName name="_IMI4" localSheetId="13">#REF!</definedName>
    <definedName name="_IMI4">#REF!</definedName>
    <definedName name="_IMI5" localSheetId="4">#REF!</definedName>
    <definedName name="_IMI5" localSheetId="3">#REF!</definedName>
    <definedName name="_IMI5" localSheetId="1">#REF!</definedName>
    <definedName name="_IMI5" localSheetId="10">#REF!</definedName>
    <definedName name="_IMI5" localSheetId="13">#REF!</definedName>
    <definedName name="_IMI5">#REF!</definedName>
    <definedName name="_IMP1" localSheetId="4">#REF!</definedName>
    <definedName name="_IMP1" localSheetId="3">#REF!</definedName>
    <definedName name="_IMP1" localSheetId="1">#REF!</definedName>
    <definedName name="_IMP1" localSheetId="10">#REF!</definedName>
    <definedName name="_IMP1" localSheetId="13">#REF!</definedName>
    <definedName name="_IMP1">#REF!</definedName>
    <definedName name="_IMP2" localSheetId="4">#REF!</definedName>
    <definedName name="_IMP2" localSheetId="3">#REF!</definedName>
    <definedName name="_IMP2" localSheetId="1">#REF!</definedName>
    <definedName name="_IMP2" localSheetId="10">#REF!</definedName>
    <definedName name="_IMP2" localSheetId="13">#REF!</definedName>
    <definedName name="_IMP2">#REF!</definedName>
    <definedName name="_IMP3" localSheetId="4">#REF!</definedName>
    <definedName name="_IMP3" localSheetId="3">#REF!</definedName>
    <definedName name="_IMP3" localSheetId="1">#REF!</definedName>
    <definedName name="_IMP3" localSheetId="10">#REF!</definedName>
    <definedName name="_IMP3" localSheetId="13">#REF!</definedName>
    <definedName name="_IMP3">#REF!</definedName>
    <definedName name="_IMP4" localSheetId="4">#REF!</definedName>
    <definedName name="_IMP4" localSheetId="3">#REF!</definedName>
    <definedName name="_IMP4" localSheetId="1">#REF!</definedName>
    <definedName name="_IMP4" localSheetId="10">#REF!</definedName>
    <definedName name="_IMP4" localSheetId="13">#REF!</definedName>
    <definedName name="_IMP4">#REF!</definedName>
    <definedName name="_IMP5" localSheetId="4">#REF!</definedName>
    <definedName name="_IMP5" localSheetId="3">#REF!</definedName>
    <definedName name="_IMP5" localSheetId="1">#REF!</definedName>
    <definedName name="_IMP5" localSheetId="10">#REF!</definedName>
    <definedName name="_IMP5" localSheetId="13">#REF!</definedName>
    <definedName name="_IMP5">#REF!</definedName>
    <definedName name="_INV1" localSheetId="4">#REF!</definedName>
    <definedName name="_INV1" localSheetId="3">#REF!</definedName>
    <definedName name="_INV1" localSheetId="1">#REF!</definedName>
    <definedName name="_INV1" localSheetId="10">#REF!</definedName>
    <definedName name="_INV1" localSheetId="13">#REF!</definedName>
    <definedName name="_INV1">#REF!</definedName>
    <definedName name="_INV2" localSheetId="4">#REF!</definedName>
    <definedName name="_INV2" localSheetId="3">#REF!</definedName>
    <definedName name="_INV2" localSheetId="1">#REF!</definedName>
    <definedName name="_INV2" localSheetId="10">#REF!</definedName>
    <definedName name="_INV2" localSheetId="13">#REF!</definedName>
    <definedName name="_INV2">#REF!</definedName>
    <definedName name="_INV3" localSheetId="4">#REF!</definedName>
    <definedName name="_INV3" localSheetId="3">#REF!</definedName>
    <definedName name="_INV3" localSheetId="1">#REF!</definedName>
    <definedName name="_INV3" localSheetId="10">#REF!</definedName>
    <definedName name="_INV3" localSheetId="13">#REF!</definedName>
    <definedName name="_INV3">#REF!</definedName>
    <definedName name="_INV4" localSheetId="4">#REF!</definedName>
    <definedName name="_INV4" localSheetId="3">#REF!</definedName>
    <definedName name="_INV4" localSheetId="1">#REF!</definedName>
    <definedName name="_INV4" localSheetId="10">#REF!</definedName>
    <definedName name="_INV4" localSheetId="13">#REF!</definedName>
    <definedName name="_INV4">#REF!</definedName>
    <definedName name="_INV5" localSheetId="4">#REF!</definedName>
    <definedName name="_INV5" localSheetId="3">#REF!</definedName>
    <definedName name="_INV5" localSheetId="1">#REF!</definedName>
    <definedName name="_INV5" localSheetId="10">#REF!</definedName>
    <definedName name="_INV5" localSheetId="13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4" hidden="1">#REF!</definedName>
    <definedName name="_Key1" localSheetId="3" hidden="1">#REF!</definedName>
    <definedName name="_Key1" localSheetId="1" hidden="1">#REF!</definedName>
    <definedName name="_Key1" localSheetId="10" hidden="1">#REF!</definedName>
    <definedName name="_Key1" localSheetId="13" hidden="1">#REF!</definedName>
    <definedName name="_Key1" hidden="1">#REF!</definedName>
    <definedName name="_LAR1" localSheetId="4">#REF!</definedName>
    <definedName name="_LAR1" localSheetId="3">#REF!</definedName>
    <definedName name="_LAR1" localSheetId="1">#REF!</definedName>
    <definedName name="_LAR1" localSheetId="10">#REF!</definedName>
    <definedName name="_LAR1" localSheetId="13">#REF!</definedName>
    <definedName name="_LAR1">#REF!</definedName>
    <definedName name="_LAR2" localSheetId="4">#REF!</definedName>
    <definedName name="_LAR2" localSheetId="3">#REF!</definedName>
    <definedName name="_LAR2" localSheetId="1">#REF!</definedName>
    <definedName name="_LAR2" localSheetId="10">#REF!</definedName>
    <definedName name="_LAR2" localSheetId="13">#REF!</definedName>
    <definedName name="_LAR2">#REF!</definedName>
    <definedName name="_LAR3" localSheetId="4">#REF!</definedName>
    <definedName name="_LAR3" localSheetId="3">#REF!</definedName>
    <definedName name="_LAR3" localSheetId="1">#REF!</definedName>
    <definedName name="_LAR3" localSheetId="10">#REF!</definedName>
    <definedName name="_LAR3" localSheetId="13">#REF!</definedName>
    <definedName name="_LAR3">#REF!</definedName>
    <definedName name="_LAR4" localSheetId="4">#REF!</definedName>
    <definedName name="_LAR4" localSheetId="3">#REF!</definedName>
    <definedName name="_LAR4" localSheetId="1">#REF!</definedName>
    <definedName name="_LAR4" localSheetId="10">#REF!</definedName>
    <definedName name="_LAR4" localSheetId="13">#REF!</definedName>
    <definedName name="_LAR4">#REF!</definedName>
    <definedName name="_LAR5" localSheetId="4">#REF!</definedName>
    <definedName name="_LAR5" localSheetId="3">#REF!</definedName>
    <definedName name="_LAR5" localSheetId="1">#REF!</definedName>
    <definedName name="_LAR5" localSheetId="10">#REF!</definedName>
    <definedName name="_LAR5" localSheetId="13">#REF!</definedName>
    <definedName name="_LAR5">#REF!</definedName>
    <definedName name="_MIN1" localSheetId="4">#REF!</definedName>
    <definedName name="_MIN1" localSheetId="3">#REF!</definedName>
    <definedName name="_MIN1" localSheetId="1">#REF!</definedName>
    <definedName name="_MIN1" localSheetId="10">#REF!</definedName>
    <definedName name="_MIN1" localSheetId="13">#REF!</definedName>
    <definedName name="_MIN1">#REF!</definedName>
    <definedName name="_MIN2" localSheetId="4">#REF!</definedName>
    <definedName name="_MIN2" localSheetId="3">#REF!</definedName>
    <definedName name="_MIN2" localSheetId="1">#REF!</definedName>
    <definedName name="_MIN2" localSheetId="10">#REF!</definedName>
    <definedName name="_MIN2" localSheetId="13">#REF!</definedName>
    <definedName name="_MIN2">#REF!</definedName>
    <definedName name="_MIN3" localSheetId="4">#REF!</definedName>
    <definedName name="_MIN3" localSheetId="3">#REF!</definedName>
    <definedName name="_MIN3" localSheetId="1">#REF!</definedName>
    <definedName name="_MIN3" localSheetId="10">#REF!</definedName>
    <definedName name="_MIN3" localSheetId="13">#REF!</definedName>
    <definedName name="_MIN3">#REF!</definedName>
    <definedName name="_MIN4" localSheetId="4">#REF!</definedName>
    <definedName name="_MIN4" localSheetId="3">#REF!</definedName>
    <definedName name="_MIN4" localSheetId="1">#REF!</definedName>
    <definedName name="_MIN4" localSheetId="10">#REF!</definedName>
    <definedName name="_MIN4" localSheetId="13">#REF!</definedName>
    <definedName name="_MIN4">#REF!</definedName>
    <definedName name="_MIN5" localSheetId="4">#REF!</definedName>
    <definedName name="_MIN5" localSheetId="3">#REF!</definedName>
    <definedName name="_MIN5" localSheetId="1">#REF!</definedName>
    <definedName name="_MIN5" localSheetId="10">#REF!</definedName>
    <definedName name="_MIN5" localSheetId="13">#REF!</definedName>
    <definedName name="_MIN5">#REF!</definedName>
    <definedName name="_NOM1" localSheetId="4">#REF!</definedName>
    <definedName name="_NOM1" localSheetId="3">#REF!</definedName>
    <definedName name="_NOM1" localSheetId="1">#REF!</definedName>
    <definedName name="_NOM1" localSheetId="10">#REF!</definedName>
    <definedName name="_NOM1" localSheetId="13">#REF!</definedName>
    <definedName name="_NOM1">#REF!</definedName>
    <definedName name="_NOM2" localSheetId="4">#REF!</definedName>
    <definedName name="_NOM2" localSheetId="3">#REF!</definedName>
    <definedName name="_NOM2" localSheetId="1">#REF!</definedName>
    <definedName name="_NOM2" localSheetId="10">#REF!</definedName>
    <definedName name="_NOM2" localSheetId="13">#REF!</definedName>
    <definedName name="_NOM2">#REF!</definedName>
    <definedName name="_NOM3" localSheetId="4">#REF!</definedName>
    <definedName name="_NOM3" localSheetId="3">#REF!</definedName>
    <definedName name="_NOM3" localSheetId="1">#REF!</definedName>
    <definedName name="_NOM3" localSheetId="10">#REF!</definedName>
    <definedName name="_NOM3" localSheetId="13">#REF!</definedName>
    <definedName name="_NOM3">#REF!</definedName>
    <definedName name="_NOM4" localSheetId="4">#REF!</definedName>
    <definedName name="_NOM4" localSheetId="3">#REF!</definedName>
    <definedName name="_NOM4" localSheetId="1">#REF!</definedName>
    <definedName name="_NOM4" localSheetId="10">#REF!</definedName>
    <definedName name="_NOM4" localSheetId="13">#REF!</definedName>
    <definedName name="_NOM4">#REF!</definedName>
    <definedName name="_NOM5" localSheetId="4">#REF!</definedName>
    <definedName name="_NOM5" localSheetId="3">#REF!</definedName>
    <definedName name="_NOM5" localSheetId="1">#REF!</definedName>
    <definedName name="_NOM5" localSheetId="10">#REF!</definedName>
    <definedName name="_NOM5" localSheetId="13">#REF!</definedName>
    <definedName name="_NOM5">#REF!</definedName>
    <definedName name="_OP1" localSheetId="4">#REF!</definedName>
    <definedName name="_OP1" localSheetId="3">#REF!</definedName>
    <definedName name="_OP1" localSheetId="1">#REF!</definedName>
    <definedName name="_OP1" localSheetId="10">#REF!</definedName>
    <definedName name="_OP1" localSheetId="13">#REF!</definedName>
    <definedName name="_OP1">#REF!</definedName>
    <definedName name="_OP2" localSheetId="4">#REF!</definedName>
    <definedName name="_OP2" localSheetId="3">#REF!</definedName>
    <definedName name="_OP2" localSheetId="1">#REF!</definedName>
    <definedName name="_OP2" localSheetId="10">#REF!</definedName>
    <definedName name="_OP2" localSheetId="13">#REF!</definedName>
    <definedName name="_OP2">#REF!</definedName>
    <definedName name="_OP3" localSheetId="4">#REF!</definedName>
    <definedName name="_OP3" localSheetId="3">#REF!</definedName>
    <definedName name="_OP3" localSheetId="1">#REF!</definedName>
    <definedName name="_OP3" localSheetId="10">#REF!</definedName>
    <definedName name="_OP3" localSheetId="13">#REF!</definedName>
    <definedName name="_OP3">#REF!</definedName>
    <definedName name="_OP4" localSheetId="4">#REF!</definedName>
    <definedName name="_OP4" localSheetId="3">#REF!</definedName>
    <definedName name="_OP4" localSheetId="1">#REF!</definedName>
    <definedName name="_OP4" localSheetId="10">#REF!</definedName>
    <definedName name="_OP4" localSheetId="13">#REF!</definedName>
    <definedName name="_OP4">#REF!</definedName>
    <definedName name="_OP5" localSheetId="4">#REF!</definedName>
    <definedName name="_OP5" localSheetId="3">#REF!</definedName>
    <definedName name="_OP5" localSheetId="1">#REF!</definedName>
    <definedName name="_OP5" localSheetId="10">#REF!</definedName>
    <definedName name="_OP5" localSheetId="13">#REF!</definedName>
    <definedName name="_OP5">#REF!</definedName>
    <definedName name="_OP6" localSheetId="4">#REF!</definedName>
    <definedName name="_OP6" localSheetId="3">#REF!</definedName>
    <definedName name="_OP6" localSheetId="1">#REF!</definedName>
    <definedName name="_OP6" localSheetId="10">#REF!</definedName>
    <definedName name="_OP6" localSheetId="13">#REF!</definedName>
    <definedName name="_OP6">#REF!</definedName>
    <definedName name="_OPE1" localSheetId="4">#REF!</definedName>
    <definedName name="_OPE1" localSheetId="3">#REF!</definedName>
    <definedName name="_OPE1" localSheetId="1">#REF!</definedName>
    <definedName name="_OPE1" localSheetId="10">#REF!</definedName>
    <definedName name="_OPE1" localSheetId="13">#REF!</definedName>
    <definedName name="_OPE1">#REF!</definedName>
    <definedName name="_OPE2" localSheetId="4">#REF!</definedName>
    <definedName name="_OPE2" localSheetId="3">#REF!</definedName>
    <definedName name="_OPE2" localSheetId="1">#REF!</definedName>
    <definedName name="_OPE2" localSheetId="10">#REF!</definedName>
    <definedName name="_OPE2" localSheetId="13">#REF!</definedName>
    <definedName name="_OPE2">#REF!</definedName>
    <definedName name="_OPE3" localSheetId="4">#REF!</definedName>
    <definedName name="_OPE3" localSheetId="3">#REF!</definedName>
    <definedName name="_OPE3" localSheetId="1">#REF!</definedName>
    <definedName name="_OPE3" localSheetId="10">#REF!</definedName>
    <definedName name="_OPE3" localSheetId="13">#REF!</definedName>
    <definedName name="_OPE3">#REF!</definedName>
    <definedName name="_OPE4" localSheetId="4">#REF!</definedName>
    <definedName name="_OPE4" localSheetId="3">#REF!</definedName>
    <definedName name="_OPE4" localSheetId="1">#REF!</definedName>
    <definedName name="_OPE4" localSheetId="10">#REF!</definedName>
    <definedName name="_OPE4" localSheetId="13">#REF!</definedName>
    <definedName name="_OPE4">#REF!</definedName>
    <definedName name="_OPE5" localSheetId="4">#REF!</definedName>
    <definedName name="_OPE5" localSheetId="3">#REF!</definedName>
    <definedName name="_OPE5" localSheetId="1">#REF!</definedName>
    <definedName name="_OPE5" localSheetId="10">#REF!</definedName>
    <definedName name="_OPE5" localSheetId="13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4">#REF!</definedName>
    <definedName name="_REC1" localSheetId="3">#REF!</definedName>
    <definedName name="_REC1" localSheetId="14">#REF!</definedName>
    <definedName name="_REC1" localSheetId="1">#REF!</definedName>
    <definedName name="_REC1" localSheetId="10">#REF!</definedName>
    <definedName name="_REC1" localSheetId="13">#REF!</definedName>
    <definedName name="_REC1">#REF!</definedName>
    <definedName name="_REC2" localSheetId="4">#REF!</definedName>
    <definedName name="_REC2" localSheetId="3">#REF!</definedName>
    <definedName name="_REC2" localSheetId="1">#REF!</definedName>
    <definedName name="_REC2" localSheetId="10">#REF!</definedName>
    <definedName name="_REC2" localSheetId="13">#REF!</definedName>
    <definedName name="_REC2">#REF!</definedName>
    <definedName name="_RG1" localSheetId="4">#REF!</definedName>
    <definedName name="_RG1" localSheetId="3">#REF!</definedName>
    <definedName name="_RG1" localSheetId="1">#REF!</definedName>
    <definedName name="_RG1" localSheetId="10">#REF!</definedName>
    <definedName name="_RG1" localSheetId="13">#REF!</definedName>
    <definedName name="_RG1">#REF!</definedName>
    <definedName name="_RG2" localSheetId="4">#REF!</definedName>
    <definedName name="_RG2" localSheetId="3">#REF!</definedName>
    <definedName name="_RG2" localSheetId="1">#REF!</definedName>
    <definedName name="_RG2" localSheetId="10">#REF!</definedName>
    <definedName name="_RG2" localSheetId="13">#REF!</definedName>
    <definedName name="_RG2">#REF!</definedName>
    <definedName name="_RG3" localSheetId="4">#REF!</definedName>
    <definedName name="_RG3" localSheetId="3">#REF!</definedName>
    <definedName name="_RG3" localSheetId="1">#REF!</definedName>
    <definedName name="_RG3" localSheetId="10">#REF!</definedName>
    <definedName name="_RG3" localSheetId="13">#REF!</definedName>
    <definedName name="_RG3">#REF!</definedName>
    <definedName name="_RG4" localSheetId="4">#REF!</definedName>
    <definedName name="_RG4" localSheetId="3">#REF!</definedName>
    <definedName name="_RG4" localSheetId="1">#REF!</definedName>
    <definedName name="_RG4" localSheetId="10">#REF!</definedName>
    <definedName name="_RG4" localSheetId="13">#REF!</definedName>
    <definedName name="_RG4">#REF!</definedName>
    <definedName name="_RG5" localSheetId="4">#REF!</definedName>
    <definedName name="_RG5" localSheetId="3">#REF!</definedName>
    <definedName name="_RG5" localSheetId="1">#REF!</definedName>
    <definedName name="_RG5" localSheetId="10">#REF!</definedName>
    <definedName name="_RG5" localSheetId="13">#REF!</definedName>
    <definedName name="_RG5">#REF!</definedName>
    <definedName name="_RG6" localSheetId="4">#REF!</definedName>
    <definedName name="_RG6" localSheetId="3">#REF!</definedName>
    <definedName name="_RG6" localSheetId="1">#REF!</definedName>
    <definedName name="_RG6" localSheetId="10">#REF!</definedName>
    <definedName name="_RG6" localSheetId="13">#REF!</definedName>
    <definedName name="_RG6">#REF!</definedName>
    <definedName name="_Sort" localSheetId="4" hidden="1">#REF!</definedName>
    <definedName name="_Sort" localSheetId="3" hidden="1">#REF!</definedName>
    <definedName name="_Sort" localSheetId="1" hidden="1">#REF!</definedName>
    <definedName name="_Sort" localSheetId="10" hidden="1">#REF!</definedName>
    <definedName name="_Sort" localSheetId="13" hidden="1">#REF!</definedName>
    <definedName name="_Sort" hidden="1">#REF!</definedName>
    <definedName name="_uf1" localSheetId="4">#REF!</definedName>
    <definedName name="_uf1" localSheetId="3">#REF!</definedName>
    <definedName name="_uf1" localSheetId="1">#REF!</definedName>
    <definedName name="_uf1" localSheetId="10">#REF!</definedName>
    <definedName name="_uf1" localSheetId="13">#REF!</definedName>
    <definedName name="_uf1">#REF!</definedName>
    <definedName name="_VD01" localSheetId="4">#REF!</definedName>
    <definedName name="_VD01" localSheetId="3">#REF!</definedName>
    <definedName name="_VD01" localSheetId="14">#REF!</definedName>
    <definedName name="_VD01" localSheetId="1">#REF!</definedName>
    <definedName name="_VD01" localSheetId="10">#REF!</definedName>
    <definedName name="_VD01" localSheetId="13">#REF!</definedName>
    <definedName name="_VD01">#REF!</definedName>
    <definedName name="_VD1" localSheetId="4">#REF!</definedName>
    <definedName name="_VD1" localSheetId="3">#REF!</definedName>
    <definedName name="_VD1" localSheetId="1">#REF!</definedName>
    <definedName name="_VD1" localSheetId="10">#REF!</definedName>
    <definedName name="_VD1" localSheetId="13">#REF!</definedName>
    <definedName name="_VD1">#REF!</definedName>
    <definedName name="_VD10" localSheetId="4">#REF!</definedName>
    <definedName name="_VD10" localSheetId="3">#REF!</definedName>
    <definedName name="_VD10" localSheetId="1">#REF!</definedName>
    <definedName name="_VD10" localSheetId="10">#REF!</definedName>
    <definedName name="_VD10" localSheetId="13">#REF!</definedName>
    <definedName name="_VD10">#REF!</definedName>
    <definedName name="_VD11" localSheetId="4">#REF!</definedName>
    <definedName name="_VD11" localSheetId="3">#REF!</definedName>
    <definedName name="_VD11" localSheetId="1">#REF!</definedName>
    <definedName name="_VD11" localSheetId="10">#REF!</definedName>
    <definedName name="_VD11" localSheetId="13">#REF!</definedName>
    <definedName name="_VD11">#REF!</definedName>
    <definedName name="_VD2" localSheetId="4">#REF!</definedName>
    <definedName name="_VD2" localSheetId="3">#REF!</definedName>
    <definedName name="_VD2" localSheetId="1">#REF!</definedName>
    <definedName name="_VD2" localSheetId="10">#REF!</definedName>
    <definedName name="_VD2" localSheetId="13">#REF!</definedName>
    <definedName name="_VD2">#REF!</definedName>
    <definedName name="_VD3" localSheetId="4">#REF!</definedName>
    <definedName name="_VD3" localSheetId="3">#REF!</definedName>
    <definedName name="_VD3" localSheetId="1">#REF!</definedName>
    <definedName name="_VD3" localSheetId="10">#REF!</definedName>
    <definedName name="_VD3" localSheetId="13">#REF!</definedName>
    <definedName name="_VD3">#REF!</definedName>
    <definedName name="_VD4" localSheetId="4">#REF!</definedName>
    <definedName name="_VD4" localSheetId="3">#REF!</definedName>
    <definedName name="_VD4" localSheetId="1">#REF!</definedName>
    <definedName name="_VD4" localSheetId="10">#REF!</definedName>
    <definedName name="_VD4" localSheetId="13">#REF!</definedName>
    <definedName name="_VD4">#REF!</definedName>
    <definedName name="_VD5" localSheetId="4">#REF!</definedName>
    <definedName name="_VD5" localSheetId="3">#REF!</definedName>
    <definedName name="_VD5" localSheetId="1">#REF!</definedName>
    <definedName name="_VD5" localSheetId="10">#REF!</definedName>
    <definedName name="_VD5" localSheetId="13">#REF!</definedName>
    <definedName name="_VD5">#REF!</definedName>
    <definedName name="_VD6" localSheetId="4">#REF!</definedName>
    <definedName name="_VD6" localSheetId="3">#REF!</definedName>
    <definedName name="_VD6" localSheetId="1">#REF!</definedName>
    <definedName name="_VD6" localSheetId="10">#REF!</definedName>
    <definedName name="_VD6" localSheetId="13">#REF!</definedName>
    <definedName name="_VD6">#REF!</definedName>
    <definedName name="_VD7" localSheetId="4">#REF!</definedName>
    <definedName name="_VD7" localSheetId="3">#REF!</definedName>
    <definedName name="_VD7" localSheetId="1">#REF!</definedName>
    <definedName name="_VD7" localSheetId="10">#REF!</definedName>
    <definedName name="_VD7" localSheetId="13">#REF!</definedName>
    <definedName name="_VD7">#REF!</definedName>
    <definedName name="_VD8" localSheetId="4">#REF!</definedName>
    <definedName name="_VD8" localSheetId="3">#REF!</definedName>
    <definedName name="_VD8" localSheetId="1">#REF!</definedName>
    <definedName name="_VD8" localSheetId="10">#REF!</definedName>
    <definedName name="_VD8" localSheetId="13">#REF!</definedName>
    <definedName name="_VD8">#REF!</definedName>
    <definedName name="_VD9" localSheetId="4">#REF!</definedName>
    <definedName name="_VD9" localSheetId="3">#REF!</definedName>
    <definedName name="_VD9" localSheetId="1">#REF!</definedName>
    <definedName name="_VD9" localSheetId="10">#REF!</definedName>
    <definedName name="_VD9" localSheetId="13">#REF!</definedName>
    <definedName name="_VD9">#REF!</definedName>
    <definedName name="_WD1" localSheetId="4">#REF!</definedName>
    <definedName name="_WD1" localSheetId="3">#REF!</definedName>
    <definedName name="_WD1" localSheetId="1">#REF!</definedName>
    <definedName name="_WD1" localSheetId="10">#REF!</definedName>
    <definedName name="_WD1" localSheetId="13">#REF!</definedName>
    <definedName name="_WD1">#REF!</definedName>
    <definedName name="_WD10" localSheetId="4">#REF!</definedName>
    <definedName name="_WD10" localSheetId="3">#REF!</definedName>
    <definedName name="_WD10" localSheetId="1">#REF!</definedName>
    <definedName name="_WD10" localSheetId="10">#REF!</definedName>
    <definedName name="_WD10" localSheetId="13">#REF!</definedName>
    <definedName name="_WD10">#REF!</definedName>
    <definedName name="_WD11" localSheetId="4">#REF!</definedName>
    <definedName name="_WD11" localSheetId="3">#REF!</definedName>
    <definedName name="_WD11" localSheetId="1">#REF!</definedName>
    <definedName name="_WD11" localSheetId="10">#REF!</definedName>
    <definedName name="_WD11" localSheetId="13">#REF!</definedName>
    <definedName name="_WD11">#REF!</definedName>
    <definedName name="_WD12" localSheetId="4">#REF!</definedName>
    <definedName name="_WD12" localSheetId="3">#REF!</definedName>
    <definedName name="_WD12" localSheetId="1">#REF!</definedName>
    <definedName name="_WD12" localSheetId="10">#REF!</definedName>
    <definedName name="_WD12" localSheetId="13">#REF!</definedName>
    <definedName name="_WD12">#REF!</definedName>
    <definedName name="_WD13" localSheetId="4">#REF!</definedName>
    <definedName name="_WD13" localSheetId="3">#REF!</definedName>
    <definedName name="_WD13" localSheetId="1">#REF!</definedName>
    <definedName name="_WD13" localSheetId="10">#REF!</definedName>
    <definedName name="_WD13" localSheetId="13">#REF!</definedName>
    <definedName name="_WD13">#REF!</definedName>
    <definedName name="_WD14" localSheetId="4">#REF!</definedName>
    <definedName name="_WD14" localSheetId="3">#REF!</definedName>
    <definedName name="_WD14" localSheetId="1">#REF!</definedName>
    <definedName name="_WD14" localSheetId="10">#REF!</definedName>
    <definedName name="_WD14" localSheetId="13">#REF!</definedName>
    <definedName name="_WD14">#REF!</definedName>
    <definedName name="_WD2" localSheetId="4">#REF!</definedName>
    <definedName name="_WD2" localSheetId="3">#REF!</definedName>
    <definedName name="_WD2" localSheetId="1">#REF!</definedName>
    <definedName name="_WD2" localSheetId="10">#REF!</definedName>
    <definedName name="_WD2" localSheetId="13">#REF!</definedName>
    <definedName name="_WD2">#REF!</definedName>
    <definedName name="_WD3" localSheetId="4">#REF!</definedName>
    <definedName name="_WD3" localSheetId="3">#REF!</definedName>
    <definedName name="_WD3" localSheetId="1">#REF!</definedName>
    <definedName name="_WD3" localSheetId="10">#REF!</definedName>
    <definedName name="_WD3" localSheetId="13">#REF!</definedName>
    <definedName name="_WD3">#REF!</definedName>
    <definedName name="_WD4" localSheetId="4">#REF!</definedName>
    <definedName name="_WD4" localSheetId="3">#REF!</definedName>
    <definedName name="_WD4" localSheetId="1">#REF!</definedName>
    <definedName name="_WD4" localSheetId="10">#REF!</definedName>
    <definedName name="_WD4" localSheetId="13">#REF!</definedName>
    <definedName name="_WD4">#REF!</definedName>
    <definedName name="_WD5" localSheetId="4">#REF!</definedName>
    <definedName name="_WD5" localSheetId="3">#REF!</definedName>
    <definedName name="_WD5" localSheetId="1">#REF!</definedName>
    <definedName name="_WD5" localSheetId="10">#REF!</definedName>
    <definedName name="_WD5" localSheetId="13">#REF!</definedName>
    <definedName name="_WD5">#REF!</definedName>
    <definedName name="_WD6" localSheetId="4">#REF!</definedName>
    <definedName name="_WD6" localSheetId="3">#REF!</definedName>
    <definedName name="_WD6" localSheetId="1">#REF!</definedName>
    <definedName name="_WD6" localSheetId="10">#REF!</definedName>
    <definedName name="_WD6" localSheetId="13">#REF!</definedName>
    <definedName name="_WD6">#REF!</definedName>
    <definedName name="_WD7" localSheetId="4">#REF!</definedName>
    <definedName name="_WD7" localSheetId="3">#REF!</definedName>
    <definedName name="_WD7" localSheetId="1">#REF!</definedName>
    <definedName name="_WD7" localSheetId="10">#REF!</definedName>
    <definedName name="_WD7" localSheetId="13">#REF!</definedName>
    <definedName name="_WD7">#REF!</definedName>
    <definedName name="_WD8" localSheetId="4">#REF!</definedName>
    <definedName name="_WD8" localSheetId="3">#REF!</definedName>
    <definedName name="_WD8" localSheetId="1">#REF!</definedName>
    <definedName name="_WD8" localSheetId="10">#REF!</definedName>
    <definedName name="_WD8" localSheetId="13">#REF!</definedName>
    <definedName name="_WD8">#REF!</definedName>
    <definedName name="_WD9" localSheetId="4">#REF!</definedName>
    <definedName name="_WD9" localSheetId="3">#REF!</definedName>
    <definedName name="_WD9" localSheetId="1">#REF!</definedName>
    <definedName name="_WD9" localSheetId="10">#REF!</definedName>
    <definedName name="_WD9" localSheetId="13">#REF!</definedName>
    <definedName name="_WD9">#REF!</definedName>
    <definedName name="_XD1" localSheetId="4">#REF!</definedName>
    <definedName name="_XD1" localSheetId="3">#REF!</definedName>
    <definedName name="_XD1" localSheetId="1">#REF!</definedName>
    <definedName name="_XD1" localSheetId="10">#REF!</definedName>
    <definedName name="_XD1" localSheetId="13">#REF!</definedName>
    <definedName name="_XD1">#REF!</definedName>
    <definedName name="_XD10" localSheetId="4">#REF!</definedName>
    <definedName name="_XD10" localSheetId="3">#REF!</definedName>
    <definedName name="_XD10" localSheetId="1">#REF!</definedName>
    <definedName name="_XD10" localSheetId="10">#REF!</definedName>
    <definedName name="_XD10" localSheetId="13">#REF!</definedName>
    <definedName name="_XD10">#REF!</definedName>
    <definedName name="_XD11" localSheetId="4">#REF!</definedName>
    <definedName name="_XD11" localSheetId="3">#REF!</definedName>
    <definedName name="_XD11" localSheetId="1">#REF!</definedName>
    <definedName name="_XD11" localSheetId="10">#REF!</definedName>
    <definedName name="_XD11" localSheetId="13">#REF!</definedName>
    <definedName name="_XD11">#REF!</definedName>
    <definedName name="_XD12" localSheetId="4">#REF!</definedName>
    <definedName name="_XD12" localSheetId="3">#REF!</definedName>
    <definedName name="_XD12" localSheetId="1">#REF!</definedName>
    <definedName name="_XD12" localSheetId="10">#REF!</definedName>
    <definedName name="_XD12" localSheetId="13">#REF!</definedName>
    <definedName name="_XD12">#REF!</definedName>
    <definedName name="_XD13" localSheetId="4">#REF!</definedName>
    <definedName name="_XD13" localSheetId="3">#REF!</definedName>
    <definedName name="_XD13" localSheetId="1">#REF!</definedName>
    <definedName name="_XD13" localSheetId="10">#REF!</definedName>
    <definedName name="_XD13" localSheetId="13">#REF!</definedName>
    <definedName name="_XD13">#REF!</definedName>
    <definedName name="_XD14" localSheetId="4">#REF!</definedName>
    <definedName name="_XD14" localSheetId="3">#REF!</definedName>
    <definedName name="_XD14" localSheetId="1">#REF!</definedName>
    <definedName name="_XD14" localSheetId="10">#REF!</definedName>
    <definedName name="_XD14" localSheetId="13">#REF!</definedName>
    <definedName name="_XD14">#REF!</definedName>
    <definedName name="_XD2" localSheetId="4">#REF!</definedName>
    <definedName name="_XD2" localSheetId="3">#REF!</definedName>
    <definedName name="_XD2" localSheetId="1">#REF!</definedName>
    <definedName name="_XD2" localSheetId="10">#REF!</definedName>
    <definedName name="_XD2" localSheetId="13">#REF!</definedName>
    <definedName name="_XD2">#REF!</definedName>
    <definedName name="_XD3" localSheetId="4">#REF!</definedName>
    <definedName name="_XD3" localSheetId="3">#REF!</definedName>
    <definedName name="_XD3" localSheetId="1">#REF!</definedName>
    <definedName name="_XD3" localSheetId="10">#REF!</definedName>
    <definedName name="_XD3" localSheetId="13">#REF!</definedName>
    <definedName name="_XD3">#REF!</definedName>
    <definedName name="_XD4" localSheetId="4">#REF!</definedName>
    <definedName name="_XD4" localSheetId="3">#REF!</definedName>
    <definedName name="_XD4" localSheetId="1">#REF!</definedName>
    <definedName name="_XD4" localSheetId="10">#REF!</definedName>
    <definedName name="_XD4" localSheetId="13">#REF!</definedName>
    <definedName name="_XD4">#REF!</definedName>
    <definedName name="_XD5" localSheetId="4">#REF!</definedName>
    <definedName name="_XD5" localSheetId="3">#REF!</definedName>
    <definedName name="_XD5" localSheetId="1">#REF!</definedName>
    <definedName name="_XD5" localSheetId="10">#REF!</definedName>
    <definedName name="_XD5" localSheetId="13">#REF!</definedName>
    <definedName name="_XD5">#REF!</definedName>
    <definedName name="_XD6" localSheetId="4">#REF!</definedName>
    <definedName name="_XD6" localSheetId="3">#REF!</definedName>
    <definedName name="_XD6" localSheetId="1">#REF!</definedName>
    <definedName name="_XD6" localSheetId="10">#REF!</definedName>
    <definedName name="_XD6" localSheetId="13">#REF!</definedName>
    <definedName name="_XD6">#REF!</definedName>
    <definedName name="_XD7" localSheetId="4">#REF!</definedName>
    <definedName name="_XD7" localSheetId="3">#REF!</definedName>
    <definedName name="_XD7" localSheetId="1">#REF!</definedName>
    <definedName name="_XD7" localSheetId="10">#REF!</definedName>
    <definedName name="_XD7" localSheetId="13">#REF!</definedName>
    <definedName name="_XD7">#REF!</definedName>
    <definedName name="_XD8" localSheetId="4">#REF!</definedName>
    <definedName name="_XD8" localSheetId="3">#REF!</definedName>
    <definedName name="_XD8" localSheetId="1">#REF!</definedName>
    <definedName name="_XD8" localSheetId="10">#REF!</definedName>
    <definedName name="_XD8" localSheetId="13">#REF!</definedName>
    <definedName name="_XD8">#REF!</definedName>
    <definedName name="_XD9" localSheetId="4">#REF!</definedName>
    <definedName name="_XD9" localSheetId="3">#REF!</definedName>
    <definedName name="_XD9" localSheetId="1">#REF!</definedName>
    <definedName name="_XD9" localSheetId="10">#REF!</definedName>
    <definedName name="_XD9" localSheetId="13">#REF!</definedName>
    <definedName name="_XD9">#REF!</definedName>
    <definedName name="_YD1" localSheetId="4">#REF!</definedName>
    <definedName name="_YD1" localSheetId="3">#REF!</definedName>
    <definedName name="_YD1" localSheetId="1">#REF!</definedName>
    <definedName name="_YD1" localSheetId="10">#REF!</definedName>
    <definedName name="_YD1" localSheetId="13">#REF!</definedName>
    <definedName name="_YD1">#REF!</definedName>
    <definedName name="_YD10" localSheetId="4">#REF!</definedName>
    <definedName name="_YD10" localSheetId="3">#REF!</definedName>
    <definedName name="_YD10" localSheetId="1">#REF!</definedName>
    <definedName name="_YD10" localSheetId="10">#REF!</definedName>
    <definedName name="_YD10" localSheetId="13">#REF!</definedName>
    <definedName name="_YD10">#REF!</definedName>
    <definedName name="_YD11" localSheetId="4">#REF!</definedName>
    <definedName name="_YD11" localSheetId="3">#REF!</definedName>
    <definedName name="_YD11" localSheetId="1">#REF!</definedName>
    <definedName name="_YD11" localSheetId="10">#REF!</definedName>
    <definedName name="_YD11" localSheetId="13">#REF!</definedName>
    <definedName name="_YD11">#REF!</definedName>
    <definedName name="_YD12" localSheetId="4">#REF!</definedName>
    <definedName name="_YD12" localSheetId="3">#REF!</definedName>
    <definedName name="_YD12" localSheetId="1">#REF!</definedName>
    <definedName name="_YD12" localSheetId="10">#REF!</definedName>
    <definedName name="_YD12" localSheetId="13">#REF!</definedName>
    <definedName name="_YD12">#REF!</definedName>
    <definedName name="_YD13" localSheetId="4">#REF!</definedName>
    <definedName name="_YD13" localSheetId="3">#REF!</definedName>
    <definedName name="_YD13" localSheetId="1">#REF!</definedName>
    <definedName name="_YD13" localSheetId="10">#REF!</definedName>
    <definedName name="_YD13" localSheetId="13">#REF!</definedName>
    <definedName name="_YD13">#REF!</definedName>
    <definedName name="_YD14" localSheetId="4">#REF!</definedName>
    <definedName name="_YD14" localSheetId="3">#REF!</definedName>
    <definedName name="_YD14" localSheetId="1">#REF!</definedName>
    <definedName name="_YD14" localSheetId="10">#REF!</definedName>
    <definedName name="_YD14" localSheetId="13">#REF!</definedName>
    <definedName name="_YD14">#REF!</definedName>
    <definedName name="_YD2" localSheetId="4">#REF!</definedName>
    <definedName name="_YD2" localSheetId="3">#REF!</definedName>
    <definedName name="_YD2" localSheetId="1">#REF!</definedName>
    <definedName name="_YD2" localSheetId="10">#REF!</definedName>
    <definedName name="_YD2" localSheetId="13">#REF!</definedName>
    <definedName name="_YD2">#REF!</definedName>
    <definedName name="_YD3" localSheetId="4">#REF!</definedName>
    <definedName name="_YD3" localSheetId="3">#REF!</definedName>
    <definedName name="_YD3" localSheetId="1">#REF!</definedName>
    <definedName name="_YD3" localSheetId="10">#REF!</definedName>
    <definedName name="_YD3" localSheetId="13">#REF!</definedName>
    <definedName name="_YD3">#REF!</definedName>
    <definedName name="_YD4" localSheetId="4">#REF!</definedName>
    <definedName name="_YD4" localSheetId="3">#REF!</definedName>
    <definedName name="_YD4" localSheetId="1">#REF!</definedName>
    <definedName name="_YD4" localSheetId="10">#REF!</definedName>
    <definedName name="_YD4" localSheetId="13">#REF!</definedName>
    <definedName name="_YD4">#REF!</definedName>
    <definedName name="_YD5" localSheetId="4">#REF!</definedName>
    <definedName name="_YD5" localSheetId="3">#REF!</definedName>
    <definedName name="_YD5" localSheetId="1">#REF!</definedName>
    <definedName name="_YD5" localSheetId="10">#REF!</definedName>
    <definedName name="_YD5" localSheetId="13">#REF!</definedName>
    <definedName name="_YD5">#REF!</definedName>
    <definedName name="_YD6" localSheetId="4">#REF!</definedName>
    <definedName name="_YD6" localSheetId="3">#REF!</definedName>
    <definedName name="_YD6" localSheetId="1">#REF!</definedName>
    <definedName name="_YD6" localSheetId="10">#REF!</definedName>
    <definedName name="_YD6" localSheetId="13">#REF!</definedName>
    <definedName name="_YD6">#REF!</definedName>
    <definedName name="_YD7" localSheetId="4">#REF!</definedName>
    <definedName name="_YD7" localSheetId="3">#REF!</definedName>
    <definedName name="_YD7" localSheetId="1">#REF!</definedName>
    <definedName name="_YD7" localSheetId="10">#REF!</definedName>
    <definedName name="_YD7" localSheetId="13">#REF!</definedName>
    <definedName name="_YD7">#REF!</definedName>
    <definedName name="_YD8" localSheetId="4">#REF!</definedName>
    <definedName name="_YD8" localSheetId="3">#REF!</definedName>
    <definedName name="_YD8" localSheetId="1">#REF!</definedName>
    <definedName name="_YD8" localSheetId="10">#REF!</definedName>
    <definedName name="_YD8" localSheetId="13">#REF!</definedName>
    <definedName name="_YD8">#REF!</definedName>
    <definedName name="_YD9" localSheetId="4">#REF!</definedName>
    <definedName name="_YD9" localSheetId="3">#REF!</definedName>
    <definedName name="_YD9" localSheetId="1">#REF!</definedName>
    <definedName name="_YD9" localSheetId="10">#REF!</definedName>
    <definedName name="_YD9" localSheetId="13">#REF!</definedName>
    <definedName name="_YD9">#REF!</definedName>
    <definedName name="_ZD1" localSheetId="4">#REF!</definedName>
    <definedName name="_ZD1" localSheetId="3">#REF!</definedName>
    <definedName name="_ZD1" localSheetId="1">#REF!</definedName>
    <definedName name="_ZD1" localSheetId="10">#REF!</definedName>
    <definedName name="_ZD1" localSheetId="13">#REF!</definedName>
    <definedName name="_ZD1">#REF!</definedName>
    <definedName name="_ZD10" localSheetId="4">#REF!</definedName>
    <definedName name="_ZD10" localSheetId="3">#REF!</definedName>
    <definedName name="_ZD10" localSheetId="1">#REF!</definedName>
    <definedName name="_ZD10" localSheetId="10">#REF!</definedName>
    <definedName name="_ZD10" localSheetId="13">#REF!</definedName>
    <definedName name="_ZD10">#REF!</definedName>
    <definedName name="_ZD11" localSheetId="4">#REF!</definedName>
    <definedName name="_ZD11" localSheetId="3">#REF!</definedName>
    <definedName name="_ZD11" localSheetId="1">#REF!</definedName>
    <definedName name="_ZD11" localSheetId="10">#REF!</definedName>
    <definedName name="_ZD11" localSheetId="13">#REF!</definedName>
    <definedName name="_ZD11">#REF!</definedName>
    <definedName name="_ZD12" localSheetId="4">#REF!</definedName>
    <definedName name="_ZD12" localSheetId="3">#REF!</definedName>
    <definedName name="_ZD12" localSheetId="1">#REF!</definedName>
    <definedName name="_ZD12" localSheetId="10">#REF!</definedName>
    <definedName name="_ZD12" localSheetId="13">#REF!</definedName>
    <definedName name="_ZD12">#REF!</definedName>
    <definedName name="_ZD13" localSheetId="4">#REF!</definedName>
    <definedName name="_ZD13" localSheetId="3">#REF!</definedName>
    <definedName name="_ZD13" localSheetId="1">#REF!</definedName>
    <definedName name="_ZD13" localSheetId="10">#REF!</definedName>
    <definedName name="_ZD13" localSheetId="13">#REF!</definedName>
    <definedName name="_ZD13">#REF!</definedName>
    <definedName name="_ZD14" localSheetId="4">#REF!</definedName>
    <definedName name="_ZD14" localSheetId="3">#REF!</definedName>
    <definedName name="_ZD14" localSheetId="1">#REF!</definedName>
    <definedName name="_ZD14" localSheetId="10">#REF!</definedName>
    <definedName name="_ZD14" localSheetId="13">#REF!</definedName>
    <definedName name="_ZD14">#REF!</definedName>
    <definedName name="_ZD2" localSheetId="4">#REF!</definedName>
    <definedName name="_ZD2" localSheetId="3">#REF!</definedName>
    <definedName name="_ZD2" localSheetId="1">#REF!</definedName>
    <definedName name="_ZD2" localSheetId="10">#REF!</definedName>
    <definedName name="_ZD2" localSheetId="13">#REF!</definedName>
    <definedName name="_ZD2">#REF!</definedName>
    <definedName name="_ZD3" localSheetId="4">#REF!</definedName>
    <definedName name="_ZD3" localSheetId="3">#REF!</definedName>
    <definedName name="_ZD3" localSheetId="1">#REF!</definedName>
    <definedName name="_ZD3" localSheetId="10">#REF!</definedName>
    <definedName name="_ZD3" localSheetId="13">#REF!</definedName>
    <definedName name="_ZD3">#REF!</definedName>
    <definedName name="_ZD4" localSheetId="4">#REF!</definedName>
    <definedName name="_ZD4" localSheetId="3">#REF!</definedName>
    <definedName name="_ZD4" localSheetId="1">#REF!</definedName>
    <definedName name="_ZD4" localSheetId="10">#REF!</definedName>
    <definedName name="_ZD4" localSheetId="13">#REF!</definedName>
    <definedName name="_ZD4">#REF!</definedName>
    <definedName name="_ZD5" localSheetId="4">#REF!</definedName>
    <definedName name="_ZD5" localSheetId="3">#REF!</definedName>
    <definedName name="_ZD5" localSheetId="1">#REF!</definedName>
    <definedName name="_ZD5" localSheetId="10">#REF!</definedName>
    <definedName name="_ZD5" localSheetId="13">#REF!</definedName>
    <definedName name="_ZD5">#REF!</definedName>
    <definedName name="_ZD6" localSheetId="4">#REF!</definedName>
    <definedName name="_ZD6" localSheetId="3">#REF!</definedName>
    <definedName name="_ZD6" localSheetId="1">#REF!</definedName>
    <definedName name="_ZD6" localSheetId="10">#REF!</definedName>
    <definedName name="_ZD6" localSheetId="13">#REF!</definedName>
    <definedName name="_ZD6">#REF!</definedName>
    <definedName name="_ZD7" localSheetId="4">#REF!</definedName>
    <definedName name="_ZD7" localSheetId="3">#REF!</definedName>
    <definedName name="_ZD7" localSheetId="1">#REF!</definedName>
    <definedName name="_ZD7" localSheetId="10">#REF!</definedName>
    <definedName name="_ZD7" localSheetId="13">#REF!</definedName>
    <definedName name="_ZD7">#REF!</definedName>
    <definedName name="_ZD8" localSheetId="4">#REF!</definedName>
    <definedName name="_ZD8" localSheetId="3">#REF!</definedName>
    <definedName name="_ZD8" localSheetId="1">#REF!</definedName>
    <definedName name="_ZD8" localSheetId="10">#REF!</definedName>
    <definedName name="_ZD8" localSheetId="13">#REF!</definedName>
    <definedName name="_ZD8">#REF!</definedName>
    <definedName name="_ZD9" localSheetId="4">#REF!</definedName>
    <definedName name="_ZD9" localSheetId="3">#REF!</definedName>
    <definedName name="_ZD9" localSheetId="1">#REF!</definedName>
    <definedName name="_ZD9" localSheetId="10">#REF!</definedName>
    <definedName name="_ZD9" localSheetId="13">#REF!</definedName>
    <definedName name="_ZD9">#REF!</definedName>
    <definedName name="A" localSheetId="4">#REF!</definedName>
    <definedName name="A" localSheetId="3">#REF!</definedName>
    <definedName name="A" localSheetId="1">#REF!</definedName>
    <definedName name="A" localSheetId="10">#REF!</definedName>
    <definedName name="A" localSheetId="13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4">#REF!</definedName>
    <definedName name="AGOSTO01" localSheetId="3">#REF!</definedName>
    <definedName name="AGOSTO01" localSheetId="14">#REF!</definedName>
    <definedName name="AGOSTO01" localSheetId="1">#REF!</definedName>
    <definedName name="AGOSTO01" localSheetId="10">#REF!</definedName>
    <definedName name="AGOSTO01" localSheetId="13">#REF!</definedName>
    <definedName name="AGOSTO01">#REF!</definedName>
    <definedName name="alex">#N/A</definedName>
    <definedName name="alvaro" localSheetId="4">#REF!</definedName>
    <definedName name="alvaro" localSheetId="3">#REF!</definedName>
    <definedName name="alvaro" localSheetId="14">#REF!</definedName>
    <definedName name="alvaro" localSheetId="1">#REF!</definedName>
    <definedName name="alvaro" localSheetId="10">#REF!</definedName>
    <definedName name="alvaro" localSheetId="13">#REF!</definedName>
    <definedName name="alvaro">#REF!</definedName>
    <definedName name="amounts">#REF!</definedName>
    <definedName name="ANEXO" localSheetId="4">#REF!</definedName>
    <definedName name="ANEXO" localSheetId="3">#REF!</definedName>
    <definedName name="ANEXO" localSheetId="14">#REF!</definedName>
    <definedName name="ANEXO" localSheetId="1">#REF!</definedName>
    <definedName name="ANEXO" localSheetId="10">#REF!</definedName>
    <definedName name="ANEXO" localSheetId="13">#REF!</definedName>
    <definedName name="ANEXO">#REF!</definedName>
    <definedName name="area">#REF!</definedName>
    <definedName name="_xlnm.Extract" localSheetId="4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0">#REF!</definedName>
    <definedName name="_xlnm.Extract" localSheetId="13">#REF!</definedName>
    <definedName name="_xlnm.Extract">#REF!</definedName>
    <definedName name="_xlnm.Print_Area" localSheetId="4">#REF!</definedName>
    <definedName name="_xlnm.Print_Area" localSheetId="3">#REF!</definedName>
    <definedName name="_xlnm.Print_Area" localSheetId="1">#REF!</definedName>
    <definedName name="_xlnm.Print_Area" localSheetId="10">#REF!</definedName>
    <definedName name="_xlnm.Print_Area" localSheetId="13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4" hidden="1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0" hidden="1">#REF!</definedName>
    <definedName name="b" localSheetId="13" hidden="1">#REF!</definedName>
    <definedName name="b" hidden="1">#REF!</definedName>
    <definedName name="B_ASB" localSheetId="4">#REF!</definedName>
    <definedName name="B_ASB" localSheetId="3">#REF!</definedName>
    <definedName name="B_ASB" localSheetId="1">#REF!</definedName>
    <definedName name="B_ASB" localSheetId="10">#REF!</definedName>
    <definedName name="B_ASB" localSheetId="13">#REF!</definedName>
    <definedName name="B_ASB">#REF!</definedName>
    <definedName name="B_CREDITO" localSheetId="4">#REF!</definedName>
    <definedName name="B_CREDITO" localSheetId="3">#REF!</definedName>
    <definedName name="B_CREDITO" localSheetId="1">#REF!</definedName>
    <definedName name="B_CREDITO" localSheetId="10">#REF!</definedName>
    <definedName name="B_CREDITO" localSheetId="13">#REF!</definedName>
    <definedName name="B_CREDITO">#REF!</definedName>
    <definedName name="B_FINANCIERO" localSheetId="4">#REF!</definedName>
    <definedName name="B_FINANCIERO" localSheetId="3">#REF!</definedName>
    <definedName name="B_FINANCIERO" localSheetId="1">#REF!</definedName>
    <definedName name="B_FINANCIERO" localSheetId="10">#REF!</definedName>
    <definedName name="B_FINANCIERO" localSheetId="13">#REF!</definedName>
    <definedName name="B_FINANCIERO">#REF!</definedName>
    <definedName name="B_REPUBLICA" localSheetId="4">#REF!</definedName>
    <definedName name="B_REPUBLICA" localSheetId="3">#REF!</definedName>
    <definedName name="B_REPUBLICA" localSheetId="1">#REF!</definedName>
    <definedName name="B_REPUBLICA" localSheetId="10">#REF!</definedName>
    <definedName name="B_REPUBLICA" localSheetId="13">#REF!</definedName>
    <definedName name="B_REPUBLICA">#REF!</definedName>
    <definedName name="B_Saldo">#REF!,#REF!,#REF!,#REF!,#REF!,#REF!</definedName>
    <definedName name="B_SUDAMERICANO" localSheetId="4">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0">#REF!</definedName>
    <definedName name="B_SUDAMERICANO" localSheetId="13">#REF!</definedName>
    <definedName name="B_SUDAMERICANO">#REF!</definedName>
    <definedName name="B_TODOS" localSheetId="4">#REF!</definedName>
    <definedName name="B_TODOS" localSheetId="3">#REF!</definedName>
    <definedName name="B_TODOS" localSheetId="1">#REF!</definedName>
    <definedName name="B_TODOS" localSheetId="10">#REF!</definedName>
    <definedName name="B_TODOS" localSheetId="13">#REF!</definedName>
    <definedName name="B_TODOS">#REF!</definedName>
    <definedName name="B_WIESE" localSheetId="4">#REF!</definedName>
    <definedName name="B_WIESE" localSheetId="3">#REF!</definedName>
    <definedName name="B_WIESE" localSheetId="1">#REF!</definedName>
    <definedName name="B_WIESE" localSheetId="10">#REF!</definedName>
    <definedName name="B_WIESE" localSheetId="13">#REF!</definedName>
    <definedName name="B_WIESE">#REF!</definedName>
    <definedName name="BAL">#N/A</definedName>
    <definedName name="balsheet">#REF!</definedName>
    <definedName name="_xlnm.Database" localSheetId="4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0">#REF!</definedName>
    <definedName name="_xlnm.Database" localSheetId="13">#REF!</definedName>
    <definedName name="_xlnm.Database">#REF!</definedName>
    <definedName name="basilea">#REF!</definedName>
    <definedName name="basileac">#REF!</definedName>
    <definedName name="BCE_ACTUAL" localSheetId="4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0">#REF!</definedName>
    <definedName name="BCE_ACTUAL" localSheetId="13">#REF!</definedName>
    <definedName name="BCE_ACTUAL">#REF!</definedName>
    <definedName name="BORR" localSheetId="4">#REF!</definedName>
    <definedName name="BORR" localSheetId="3">#REF!</definedName>
    <definedName name="BORR" localSheetId="1">#REF!</definedName>
    <definedName name="BORR" localSheetId="10">#REF!</definedName>
    <definedName name="BORR" localSheetId="13">#REF!</definedName>
    <definedName name="BORR">#REF!</definedName>
    <definedName name="brl">#REF!</definedName>
    <definedName name="BS">#REF!</definedName>
    <definedName name="BuiltIn_Print_Area" localSheetId="4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0">#REF!</definedName>
    <definedName name="BuiltIn_Print_Area" localSheetId="13">#REF!</definedName>
    <definedName name="BuiltIn_Print_Area">#REF!</definedName>
    <definedName name="BuiltIn_Print_Area___0___0" localSheetId="4">#REF!</definedName>
    <definedName name="BuiltIn_Print_Area___0___0" localSheetId="3">#REF!</definedName>
    <definedName name="BuiltIn_Print_Area___0___0" localSheetId="1">#REF!</definedName>
    <definedName name="BuiltIn_Print_Area___0___0" localSheetId="10">#REF!</definedName>
    <definedName name="BuiltIn_Print_Area___0___0" localSheetId="13">#REF!</definedName>
    <definedName name="BuiltIn_Print_Area___0___0">#REF!</definedName>
    <definedName name="BuiltIn_Print_Area___0___0___0___0___0" localSheetId="4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0">#REF!</definedName>
    <definedName name="BuiltIn_Print_Area___0___0___0___0___0" localSheetId="13">#REF!</definedName>
    <definedName name="BuiltIn_Print_Area___0___0___0___0___0">#REF!</definedName>
    <definedName name="BuiltIn_Print_Area___10" localSheetId="4">#REF!</definedName>
    <definedName name="BuiltIn_Print_Area___10" localSheetId="3">#REF!</definedName>
    <definedName name="BuiltIn_Print_Area___10" localSheetId="1">#REF!</definedName>
    <definedName name="BuiltIn_Print_Area___10" localSheetId="10">#REF!</definedName>
    <definedName name="BuiltIn_Print_Area___10" localSheetId="13">#REF!</definedName>
    <definedName name="BuiltIn_Print_Area___10">#REF!</definedName>
    <definedName name="BuiltIn_Print_Area___11" localSheetId="4">#REF!</definedName>
    <definedName name="BuiltIn_Print_Area___11" localSheetId="3">#REF!</definedName>
    <definedName name="BuiltIn_Print_Area___11" localSheetId="1">#REF!</definedName>
    <definedName name="BuiltIn_Print_Area___11" localSheetId="10">#REF!</definedName>
    <definedName name="BuiltIn_Print_Area___11" localSheetId="13">#REF!</definedName>
    <definedName name="BuiltIn_Print_Area___11">#REF!</definedName>
    <definedName name="BuiltIn_Print_Area___12" localSheetId="4">#REF!</definedName>
    <definedName name="BuiltIn_Print_Area___12" localSheetId="3">#REF!</definedName>
    <definedName name="BuiltIn_Print_Area___12" localSheetId="1">#REF!</definedName>
    <definedName name="BuiltIn_Print_Area___12" localSheetId="10">#REF!</definedName>
    <definedName name="BuiltIn_Print_Area___12" localSheetId="13">#REF!</definedName>
    <definedName name="BuiltIn_Print_Area___12">#REF!</definedName>
    <definedName name="BuiltIn_Print_Area___4" localSheetId="4">#REF!</definedName>
    <definedName name="BuiltIn_Print_Area___4" localSheetId="3">#REF!</definedName>
    <definedName name="BuiltIn_Print_Area___4" localSheetId="1">#REF!</definedName>
    <definedName name="BuiltIn_Print_Area___4" localSheetId="10">#REF!</definedName>
    <definedName name="BuiltIn_Print_Area___4" localSheetId="13">#REF!</definedName>
    <definedName name="BuiltIn_Print_Area___4">#REF!</definedName>
    <definedName name="BuiltIn_Print_Area___5" localSheetId="4">#REF!</definedName>
    <definedName name="BuiltIn_Print_Area___5" localSheetId="3">#REF!</definedName>
    <definedName name="BuiltIn_Print_Area___5" localSheetId="1">#REF!</definedName>
    <definedName name="BuiltIn_Print_Area___5" localSheetId="10">#REF!</definedName>
    <definedName name="BuiltIn_Print_Area___5" localSheetId="13">#REF!</definedName>
    <definedName name="BuiltIn_Print_Area___5">#REF!</definedName>
    <definedName name="BuiltIn_Print_Titles" localSheetId="4">#REF!</definedName>
    <definedName name="BuiltIn_Print_Titles" localSheetId="3">#REF!</definedName>
    <definedName name="BuiltIn_Print_Titles" localSheetId="1">#REF!</definedName>
    <definedName name="BuiltIn_Print_Titles" localSheetId="10">#REF!</definedName>
    <definedName name="BuiltIn_Print_Titles" localSheetId="13">#REF!</definedName>
    <definedName name="BuiltIn_Print_Titles">#REF!</definedName>
    <definedName name="busrisk">#REF!</definedName>
    <definedName name="CAJA1" localSheetId="4">#REF!</definedName>
    <definedName name="CAJA1" localSheetId="3">#REF!</definedName>
    <definedName name="CAJA1" localSheetId="14">#REF!</definedName>
    <definedName name="CAJA1" localSheetId="1">#REF!</definedName>
    <definedName name="CAJA1" localSheetId="10">#REF!</definedName>
    <definedName name="CAJA1" localSheetId="13">#REF!</definedName>
    <definedName name="CAJA1">#REF!</definedName>
    <definedName name="CAJA2" localSheetId="4">#REF!</definedName>
    <definedName name="CAJA2" localSheetId="3">#REF!</definedName>
    <definedName name="CAJA2" localSheetId="1">#REF!</definedName>
    <definedName name="CAJA2" localSheetId="10">#REF!</definedName>
    <definedName name="CAJA2" localSheetId="13">#REF!</definedName>
    <definedName name="CAJA2">#REF!</definedName>
    <definedName name="CAJA3" localSheetId="4">#REF!</definedName>
    <definedName name="CAJA3" localSheetId="3">#REF!</definedName>
    <definedName name="CAJA3" localSheetId="1">#REF!</definedName>
    <definedName name="CAJA3" localSheetId="10">#REF!</definedName>
    <definedName name="CAJA3" localSheetId="13">#REF!</definedName>
    <definedName name="CAJA3">#REF!</definedName>
    <definedName name="CAJA4" localSheetId="4">#REF!</definedName>
    <definedName name="CAJA4" localSheetId="3">#REF!</definedName>
    <definedName name="CAJA4" localSheetId="1">#REF!</definedName>
    <definedName name="CAJA4" localSheetId="10">#REF!</definedName>
    <definedName name="CAJA4" localSheetId="13">#REF!</definedName>
    <definedName name="CAJA4">#REF!</definedName>
    <definedName name="CAJA5" localSheetId="4">#REF!</definedName>
    <definedName name="CAJA5" localSheetId="3">#REF!</definedName>
    <definedName name="CAJA5" localSheetId="1">#REF!</definedName>
    <definedName name="CAJA5" localSheetId="10">#REF!</definedName>
    <definedName name="CAJA5" localSheetId="13">#REF!</definedName>
    <definedName name="CAJA5">#REF!</definedName>
    <definedName name="CALCULO" localSheetId="4">#REF!</definedName>
    <definedName name="CALCULO" localSheetId="3">#REF!</definedName>
    <definedName name="CALCULO" localSheetId="1">#REF!</definedName>
    <definedName name="CALCULO" localSheetId="10">#REF!</definedName>
    <definedName name="CALCULO" localSheetId="13">#REF!</definedName>
    <definedName name="CALCULO">#REF!</definedName>
    <definedName name="captable" localSheetId="4">#REF!</definedName>
    <definedName name="captable" localSheetId="3">#REF!</definedName>
    <definedName name="captable" localSheetId="1">#REF!</definedName>
    <definedName name="captable" localSheetId="10">#REF!</definedName>
    <definedName name="captable" localSheetId="13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4">#REF!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0">#REF!</definedName>
    <definedName name="Chile_Argentina" localSheetId="13">#REF!</definedName>
    <definedName name="Chile_Argentina">#REF!</definedName>
    <definedName name="CINCO" localSheetId="4">#REF!</definedName>
    <definedName name="CINCO" localSheetId="3">#REF!</definedName>
    <definedName name="CINCO" localSheetId="1">#REF!</definedName>
    <definedName name="CINCO" localSheetId="10">#REF!</definedName>
    <definedName name="CINCO" localSheetId="13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4">#REF!</definedName>
    <definedName name="CON" localSheetId="3">#REF!</definedName>
    <definedName name="CON" localSheetId="14">#REF!</definedName>
    <definedName name="CON" localSheetId="1">#REF!</definedName>
    <definedName name="CON" localSheetId="10">#REF!</definedName>
    <definedName name="CON" localSheetId="13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4">#REF!</definedName>
    <definedName name="CUADRO" localSheetId="3">#REF!</definedName>
    <definedName name="CUADRO" localSheetId="14">#REF!</definedName>
    <definedName name="CUADRO" localSheetId="1">#REF!</definedName>
    <definedName name="CUADRO" localSheetId="10">#REF!</definedName>
    <definedName name="CUADRO" localSheetId="13">#REF!</definedName>
    <definedName name="CUADRO">#REF!</definedName>
    <definedName name="Cuentas" localSheetId="4">#REF!</definedName>
    <definedName name="Cuentas" localSheetId="3">#REF!</definedName>
    <definedName name="Cuentas" localSheetId="1">#REF!</definedName>
    <definedName name="Cuentas" localSheetId="10">#REF!</definedName>
    <definedName name="Cuentas" localSheetId="13">#REF!</definedName>
    <definedName name="Cuentas">#REF!</definedName>
    <definedName name="currency">#REF!</definedName>
    <definedName name="daniel" localSheetId="4">#REF!</definedName>
    <definedName name="daniel" localSheetId="3">#REF!</definedName>
    <definedName name="daniel" localSheetId="14">#REF!</definedName>
    <definedName name="daniel" localSheetId="1">#REF!</definedName>
    <definedName name="daniel" localSheetId="10">#REF!</definedName>
    <definedName name="daniel" localSheetId="13">#REF!</definedName>
    <definedName name="daniel">#REF!</definedName>
    <definedName name="DATA" localSheetId="4">#REF!</definedName>
    <definedName name="DATA" localSheetId="3">#REF!</definedName>
    <definedName name="DATA" localSheetId="1">#REF!</definedName>
    <definedName name="DATA" localSheetId="10">#REF!</definedName>
    <definedName name="DATA" localSheetId="13">#REF!</definedName>
    <definedName name="DATA">#REF!</definedName>
    <definedName name="DATA1" localSheetId="4">#REF!</definedName>
    <definedName name="DATA1" localSheetId="3">#REF!</definedName>
    <definedName name="DATA1" localSheetId="1">#REF!</definedName>
    <definedName name="DATA1" localSheetId="10">#REF!</definedName>
    <definedName name="DATA1" localSheetId="13">#REF!</definedName>
    <definedName name="DATA1">#REF!</definedName>
    <definedName name="Datab">#REF!,#REF!,#REF!,#REF!</definedName>
    <definedName name="DATE1" localSheetId="4">#REF!</definedName>
    <definedName name="DATE1" localSheetId="3">#REF!</definedName>
    <definedName name="DATE1" localSheetId="14">#REF!</definedName>
    <definedName name="DATE1" localSheetId="1">#REF!</definedName>
    <definedName name="DATE1" localSheetId="10">#REF!</definedName>
    <definedName name="DATE1" localSheetId="13">#REF!</definedName>
    <definedName name="DATE1">#REF!</definedName>
    <definedName name="DATE2" localSheetId="4">#REF!</definedName>
    <definedName name="DATE2" localSheetId="3">#REF!</definedName>
    <definedName name="DATE2" localSheetId="1">#REF!</definedName>
    <definedName name="DATE2" localSheetId="10">#REF!</definedName>
    <definedName name="DATE2" localSheetId="13">#REF!</definedName>
    <definedName name="DATE2">#REF!</definedName>
    <definedName name="DATE3" localSheetId="4">#REF!</definedName>
    <definedName name="DATE3" localSheetId="3">#REF!</definedName>
    <definedName name="DATE3" localSheetId="1">#REF!</definedName>
    <definedName name="DATE3" localSheetId="10">#REF!</definedName>
    <definedName name="DATE3" localSheetId="13">#REF!</definedName>
    <definedName name="DATE3">#REF!</definedName>
    <definedName name="DATE4" localSheetId="4">#REF!</definedName>
    <definedName name="DATE4" localSheetId="3">#REF!</definedName>
    <definedName name="DATE4" localSheetId="1">#REF!</definedName>
    <definedName name="DATE4" localSheetId="10">#REF!</definedName>
    <definedName name="DATE4" localSheetId="13">#REF!</definedName>
    <definedName name="DATE4">#REF!</definedName>
    <definedName name="DATE5" localSheetId="4">#REF!</definedName>
    <definedName name="DATE5" localSheetId="3">#REF!</definedName>
    <definedName name="DATE5" localSheetId="1">#REF!</definedName>
    <definedName name="DATE5" localSheetId="10">#REF!</definedName>
    <definedName name="DATE5" localSheetId="13">#REF!</definedName>
    <definedName name="DATE5">#REF!</definedName>
    <definedName name="DATE6" localSheetId="4">#REF!</definedName>
    <definedName name="DATE6" localSheetId="3">#REF!</definedName>
    <definedName name="DATE6" localSheetId="1">#REF!</definedName>
    <definedName name="DATE6" localSheetId="10">#REF!</definedName>
    <definedName name="DATE6" localSheetId="13">#REF!</definedName>
    <definedName name="DATE6">#REF!</definedName>
    <definedName name="Deprec" localSheetId="4">#REF!</definedName>
    <definedName name="Deprec" localSheetId="3">#REF!</definedName>
    <definedName name="Deprec" localSheetId="1">#REF!</definedName>
    <definedName name="Deprec" localSheetId="10">#REF!</definedName>
    <definedName name="Deprec" localSheetId="13">#REF!</definedName>
    <definedName name="Deprec">#REF!</definedName>
    <definedName name="DESPFIN">#N/A</definedName>
    <definedName name="DEVA" localSheetId="4">#REF!</definedName>
    <definedName name="DEVA" localSheetId="3">#REF!</definedName>
    <definedName name="DEVA" localSheetId="14">#REF!</definedName>
    <definedName name="DEVA" localSheetId="1">#REF!</definedName>
    <definedName name="DEVA" localSheetId="10">#REF!</definedName>
    <definedName name="DEVA" localSheetId="13">#REF!</definedName>
    <definedName name="DEVA">#REF!</definedName>
    <definedName name="DIC00" localSheetId="4">#REF!</definedName>
    <definedName name="DIC00" localSheetId="3">#REF!</definedName>
    <definedName name="DIC00" localSheetId="1">#REF!</definedName>
    <definedName name="DIC00" localSheetId="10">#REF!</definedName>
    <definedName name="DIC00" localSheetId="13">#REF!</definedName>
    <definedName name="DIC00">#REF!</definedName>
    <definedName name="DIC00A" localSheetId="4">#REF!</definedName>
    <definedName name="DIC00A" localSheetId="3">#REF!</definedName>
    <definedName name="DIC00A" localSheetId="1">#REF!</definedName>
    <definedName name="DIC00A" localSheetId="10">#REF!</definedName>
    <definedName name="DIC00A" localSheetId="13">#REF!</definedName>
    <definedName name="DIC00A">#REF!</definedName>
    <definedName name="dolar" localSheetId="4">#REF!</definedName>
    <definedName name="dolar" localSheetId="3">#REF!</definedName>
    <definedName name="dolar" localSheetId="1">#REF!</definedName>
    <definedName name="dolar" localSheetId="10">#REF!</definedName>
    <definedName name="dolar" localSheetId="13">#REF!</definedName>
    <definedName name="dolar">#REF!</definedName>
    <definedName name="dolar2001">#REF!</definedName>
    <definedName name="dolar2002">#REF!</definedName>
    <definedName name="dolarplan">#REF!</definedName>
    <definedName name="DVL" localSheetId="4">#REF!</definedName>
    <definedName name="DVL" localSheetId="3">#REF!</definedName>
    <definedName name="DVL" localSheetId="1">#REF!</definedName>
    <definedName name="DVL" localSheetId="10">#REF!</definedName>
    <definedName name="DVL" localSheetId="13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4">#REF!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0">#REF!</definedName>
    <definedName name="ESTADO_DE_RESULTADOS" localSheetId="13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4">#REF!</definedName>
    <definedName name="FEB_IGV" localSheetId="3">#REF!</definedName>
    <definedName name="FEB_IGV" localSheetId="14">#REF!</definedName>
    <definedName name="FEB_IGV" localSheetId="1">#REF!</definedName>
    <definedName name="FEB_IGV" localSheetId="10">#REF!</definedName>
    <definedName name="FEB_IGV" localSheetId="13">#REF!</definedName>
    <definedName name="FEB_IGV">#REF!</definedName>
    <definedName name="Fecha">#REF!</definedName>
    <definedName name="FECHA1" localSheetId="4">#REF!</definedName>
    <definedName name="FECHA1" localSheetId="3">#REF!</definedName>
    <definedName name="FECHA1" localSheetId="1">#REF!</definedName>
    <definedName name="FECHA1" localSheetId="10">#REF!</definedName>
    <definedName name="FECHA1" localSheetId="13">#REF!</definedName>
    <definedName name="FECHA1">#REF!</definedName>
    <definedName name="FECHA10" localSheetId="4">#REF!</definedName>
    <definedName name="FECHA10" localSheetId="3">#REF!</definedName>
    <definedName name="FECHA10" localSheetId="1">#REF!</definedName>
    <definedName name="FECHA10" localSheetId="10">#REF!</definedName>
    <definedName name="FECHA10" localSheetId="13">#REF!</definedName>
    <definedName name="FECHA10">#REF!</definedName>
    <definedName name="FECHA2" localSheetId="4">#REF!</definedName>
    <definedName name="FECHA2" localSheetId="3">#REF!</definedName>
    <definedName name="FECHA2" localSheetId="1">#REF!</definedName>
    <definedName name="FECHA2" localSheetId="10">#REF!</definedName>
    <definedName name="FECHA2" localSheetId="13">#REF!</definedName>
    <definedName name="FECHA2">#REF!</definedName>
    <definedName name="FECHA20" localSheetId="4">#REF!</definedName>
    <definedName name="FECHA20" localSheetId="3">#REF!</definedName>
    <definedName name="FECHA20" localSheetId="1">#REF!</definedName>
    <definedName name="FECHA20" localSheetId="10">#REF!</definedName>
    <definedName name="FECHA20" localSheetId="13">#REF!</definedName>
    <definedName name="FECHA20">#REF!</definedName>
    <definedName name="FECHA3" localSheetId="4">#REF!</definedName>
    <definedName name="FECHA3" localSheetId="3">#REF!</definedName>
    <definedName name="FECHA3" localSheetId="1">#REF!</definedName>
    <definedName name="FECHA3" localSheetId="10">#REF!</definedName>
    <definedName name="FECHA3" localSheetId="13">#REF!</definedName>
    <definedName name="FECHA3">#REF!</definedName>
    <definedName name="FECHA30" localSheetId="4">#REF!</definedName>
    <definedName name="FECHA30" localSheetId="3">#REF!</definedName>
    <definedName name="FECHA30" localSheetId="1">#REF!</definedName>
    <definedName name="FECHA30" localSheetId="10">#REF!</definedName>
    <definedName name="FECHA30" localSheetId="13">#REF!</definedName>
    <definedName name="FECHA30">#REF!</definedName>
    <definedName name="FECHA4" localSheetId="4">#REF!</definedName>
    <definedName name="FECHA4" localSheetId="3">#REF!</definedName>
    <definedName name="FECHA4" localSheetId="1">#REF!</definedName>
    <definedName name="FECHA4" localSheetId="10">#REF!</definedName>
    <definedName name="FECHA4" localSheetId="13">#REF!</definedName>
    <definedName name="FECHA4">#REF!</definedName>
    <definedName name="FECHA40" localSheetId="4">#REF!</definedName>
    <definedName name="FECHA40" localSheetId="3">#REF!</definedName>
    <definedName name="FECHA40" localSheetId="1">#REF!</definedName>
    <definedName name="FECHA40" localSheetId="10">#REF!</definedName>
    <definedName name="FECHA40" localSheetId="13">#REF!</definedName>
    <definedName name="FECHA40">#REF!</definedName>
    <definedName name="FECHA5" localSheetId="4">#REF!</definedName>
    <definedName name="FECHA5" localSheetId="3">#REF!</definedName>
    <definedName name="FECHA5" localSheetId="1">#REF!</definedName>
    <definedName name="FECHA5" localSheetId="10">#REF!</definedName>
    <definedName name="FECHA5" localSheetId="13">#REF!</definedName>
    <definedName name="FECHA5">#REF!</definedName>
    <definedName name="FECHA50" localSheetId="4">#REF!</definedName>
    <definedName name="FECHA50" localSheetId="3">#REF!</definedName>
    <definedName name="FECHA50" localSheetId="1">#REF!</definedName>
    <definedName name="FECHA50" localSheetId="10">#REF!</definedName>
    <definedName name="FECHA50" localSheetId="13">#REF!</definedName>
    <definedName name="FECHA50">#REF!</definedName>
    <definedName name="FECHA6" localSheetId="4">#REF!</definedName>
    <definedName name="FECHA6" localSheetId="3">#REF!</definedName>
    <definedName name="FECHA6" localSheetId="1">#REF!</definedName>
    <definedName name="FECHA6" localSheetId="10">#REF!</definedName>
    <definedName name="FECHA6" localSheetId="13">#REF!</definedName>
    <definedName name="FECHA6">#REF!</definedName>
    <definedName name="FECHA60" localSheetId="4">#REF!</definedName>
    <definedName name="FECHA60" localSheetId="3">#REF!</definedName>
    <definedName name="FECHA60" localSheetId="1">#REF!</definedName>
    <definedName name="FECHA60" localSheetId="10">#REF!</definedName>
    <definedName name="FECHA60" localSheetId="13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4">#REF!</definedName>
    <definedName name="FIJO1" localSheetId="3">#REF!</definedName>
    <definedName name="FIJO1" localSheetId="14">#REF!</definedName>
    <definedName name="FIJO1" localSheetId="1">#REF!</definedName>
    <definedName name="FIJO1" localSheetId="10">#REF!</definedName>
    <definedName name="FIJO1" localSheetId="13">#REF!</definedName>
    <definedName name="FIJO1">#REF!</definedName>
    <definedName name="FIJO2" localSheetId="4">#REF!</definedName>
    <definedName name="FIJO2" localSheetId="3">#REF!</definedName>
    <definedName name="FIJO2" localSheetId="1">#REF!</definedName>
    <definedName name="FIJO2" localSheetId="10">#REF!</definedName>
    <definedName name="FIJO2" localSheetId="13">#REF!</definedName>
    <definedName name="FIJO2">#REF!</definedName>
    <definedName name="FIJO3" localSheetId="4">#REF!</definedName>
    <definedName name="FIJO3" localSheetId="3">#REF!</definedName>
    <definedName name="FIJO3" localSheetId="1">#REF!</definedName>
    <definedName name="FIJO3" localSheetId="10">#REF!</definedName>
    <definedName name="FIJO3" localSheetId="13">#REF!</definedName>
    <definedName name="FIJO3">#REF!</definedName>
    <definedName name="FIJO4" localSheetId="4">#REF!</definedName>
    <definedName name="FIJO4" localSheetId="3">#REF!</definedName>
    <definedName name="FIJO4" localSheetId="1">#REF!</definedName>
    <definedName name="FIJO4" localSheetId="10">#REF!</definedName>
    <definedName name="FIJO4" localSheetId="13">#REF!</definedName>
    <definedName name="FIJO4">#REF!</definedName>
    <definedName name="FIJO5" localSheetId="4">#REF!</definedName>
    <definedName name="FIJO5" localSheetId="3">#REF!</definedName>
    <definedName name="FIJO5" localSheetId="1">#REF!</definedName>
    <definedName name="FIJO5" localSheetId="10">#REF!</definedName>
    <definedName name="FIJO5" localSheetId="13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4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0">#REF!</definedName>
    <definedName name="FLOTACOSTOS1" localSheetId="13">#REF!</definedName>
    <definedName name="FLOTACOSTOS1">#REF!</definedName>
    <definedName name="FR">#REF!</definedName>
    <definedName name="fxcaplook" localSheetId="4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0">#REF!</definedName>
    <definedName name="fxcaplook" localSheetId="13">#REF!</definedName>
    <definedName name="fxcaplook">#REF!</definedName>
    <definedName name="gastos_colocacion" localSheetId="4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0">#REF!</definedName>
    <definedName name="gastos_colocacion" localSheetId="13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0">#REF!</definedName>
    <definedName name="_xlnm.Recorder" localSheetId="13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0">#REF!</definedName>
    <definedName name="HIPERMERCADOS" localSheetId="13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4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0">#REF!</definedName>
    <definedName name="IGV_ABR01" localSheetId="13">#REF!</definedName>
    <definedName name="IGV_ABR01">#REF!</definedName>
    <definedName name="income">#REF!</definedName>
    <definedName name="incomst">#REF!</definedName>
    <definedName name="incost">#REF!</definedName>
    <definedName name="INF" localSheetId="4">#REF!</definedName>
    <definedName name="INF" localSheetId="3">#REF!</definedName>
    <definedName name="INF" localSheetId="14">#REF!</definedName>
    <definedName name="INF" localSheetId="1">#REF!</definedName>
    <definedName name="INF" localSheetId="10">#REF!</definedName>
    <definedName name="INF" localSheetId="13">#REF!</definedName>
    <definedName name="INF">#REF!</definedName>
    <definedName name="INPUT" localSheetId="4">#REF!</definedName>
    <definedName name="INPUT" localSheetId="3">#REF!</definedName>
    <definedName name="INPUT" localSheetId="1">#REF!</definedName>
    <definedName name="INPUT" localSheetId="10">#REF!</definedName>
    <definedName name="INPUT" localSheetId="13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4">#REF!</definedName>
    <definedName name="ipc" localSheetId="3">#REF!</definedName>
    <definedName name="ipc" localSheetId="14">#REF!</definedName>
    <definedName name="ipc" localSheetId="1">#REF!</definedName>
    <definedName name="ipc" localSheetId="10">#REF!</definedName>
    <definedName name="ipc" localSheetId="13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4">#REF!</definedName>
    <definedName name="JULIO01" localSheetId="3">#REF!</definedName>
    <definedName name="JULIO01" localSheetId="14">#REF!</definedName>
    <definedName name="JULIO01" localSheetId="1">#REF!</definedName>
    <definedName name="JULIO01" localSheetId="10">#REF!</definedName>
    <definedName name="JULIO01" localSheetId="13">#REF!</definedName>
    <definedName name="JULIO01">#REF!</definedName>
    <definedName name="JUNIO01" localSheetId="4">#REF!</definedName>
    <definedName name="JUNIO01" localSheetId="3">#REF!</definedName>
    <definedName name="JUNIO01" localSheetId="1">#REF!</definedName>
    <definedName name="JUNIO01" localSheetId="10">#REF!</definedName>
    <definedName name="JUNIO01" localSheetId="13">#REF!</definedName>
    <definedName name="JUNIO01">#REF!</definedName>
    <definedName name="kkk" localSheetId="4">#REF!</definedName>
    <definedName name="kkk" localSheetId="3">#REF!</definedName>
    <definedName name="kkk" localSheetId="1">#REF!</definedName>
    <definedName name="kkk" localSheetId="10">#REF!</definedName>
    <definedName name="kkk" localSheetId="13">#REF!</definedName>
    <definedName name="kkk">#REF!</definedName>
    <definedName name="kok">#N/A</definedName>
    <definedName name="LastQry">3</definedName>
    <definedName name="LastSource">"dBASEFile"</definedName>
    <definedName name="LIBOR" localSheetId="4">#REF!</definedName>
    <definedName name="LIBOR" localSheetId="3">#REF!</definedName>
    <definedName name="LIBOR" localSheetId="14">#REF!</definedName>
    <definedName name="LIBOR" localSheetId="1">#REF!</definedName>
    <definedName name="LIBOR" localSheetId="10">#REF!</definedName>
    <definedName name="LIBOR" localSheetId="13">#REF!</definedName>
    <definedName name="LIBOR">#REF!</definedName>
    <definedName name="libor1m" localSheetId="4">#REF!</definedName>
    <definedName name="libor1m" localSheetId="3">#REF!</definedName>
    <definedName name="libor1m" localSheetId="1">#REF!</definedName>
    <definedName name="libor1m" localSheetId="10">#REF!</definedName>
    <definedName name="libor1m" localSheetId="13">#REF!</definedName>
    <definedName name="libor1m">#REF!</definedName>
    <definedName name="libor3m" localSheetId="4">#REF!</definedName>
    <definedName name="libor3m" localSheetId="3">#REF!</definedName>
    <definedName name="libor3m" localSheetId="1">#REF!</definedName>
    <definedName name="libor3m" localSheetId="10">#REF!</definedName>
    <definedName name="libor3m" localSheetId="13">#REF!</definedName>
    <definedName name="libor3m">#REF!</definedName>
    <definedName name="libor6m" localSheetId="4">#REF!</definedName>
    <definedName name="libor6m" localSheetId="3">#REF!</definedName>
    <definedName name="libor6m" localSheetId="1">#REF!</definedName>
    <definedName name="libor6m" localSheetId="10">#REF!</definedName>
    <definedName name="libor6m" localSheetId="13">#REF!</definedName>
    <definedName name="libor6m">#REF!</definedName>
    <definedName name="MAR01_IGV" localSheetId="4">#REF!</definedName>
    <definedName name="MAR01_IGV" localSheetId="3">#REF!</definedName>
    <definedName name="MAR01_IGV" localSheetId="1">#REF!</definedName>
    <definedName name="MAR01_IGV" localSheetId="10">#REF!</definedName>
    <definedName name="MAR01_IGV" localSheetId="13">#REF!</definedName>
    <definedName name="MAR01_IGV">#REF!</definedName>
    <definedName name="MAYO01" localSheetId="4">#REF!</definedName>
    <definedName name="MAYO01" localSheetId="3">#REF!</definedName>
    <definedName name="MAYO01" localSheetId="1">#REF!</definedName>
    <definedName name="MAYO01" localSheetId="10">#REF!</definedName>
    <definedName name="MAYO01" localSheetId="13">#REF!</definedName>
    <definedName name="MAYO01">#REF!</definedName>
    <definedName name="MENU0" localSheetId="4">#REF!</definedName>
    <definedName name="MENU0" localSheetId="3">#REF!</definedName>
    <definedName name="MENU0" localSheetId="1">#REF!</definedName>
    <definedName name="MENU0" localSheetId="10">#REF!</definedName>
    <definedName name="MENU0" localSheetId="13">#REF!</definedName>
    <definedName name="MENU0">#REF!</definedName>
    <definedName name="MENU1" localSheetId="4">#REF!</definedName>
    <definedName name="MENU1" localSheetId="3">#REF!</definedName>
    <definedName name="MENU1" localSheetId="1">#REF!</definedName>
    <definedName name="MENU1" localSheetId="10">#REF!</definedName>
    <definedName name="MENU1" localSheetId="13">#REF!</definedName>
    <definedName name="MENU1">#REF!</definedName>
    <definedName name="MENU10" localSheetId="4">#REF!</definedName>
    <definedName name="MENU10" localSheetId="3">#REF!</definedName>
    <definedName name="MENU10" localSheetId="1">#REF!</definedName>
    <definedName name="MENU10" localSheetId="10">#REF!</definedName>
    <definedName name="MENU10" localSheetId="13">#REF!</definedName>
    <definedName name="MENU10">#REF!</definedName>
    <definedName name="MENU2" localSheetId="4">#REF!</definedName>
    <definedName name="MENU2" localSheetId="3">#REF!</definedName>
    <definedName name="MENU2" localSheetId="1">#REF!</definedName>
    <definedName name="MENU2" localSheetId="10">#REF!</definedName>
    <definedName name="MENU2" localSheetId="13">#REF!</definedName>
    <definedName name="MENU2">#REF!</definedName>
    <definedName name="MENU21" localSheetId="4">#REF!</definedName>
    <definedName name="MENU21" localSheetId="3">#REF!</definedName>
    <definedName name="MENU21" localSheetId="1">#REF!</definedName>
    <definedName name="MENU21" localSheetId="10">#REF!</definedName>
    <definedName name="MENU21" localSheetId="13">#REF!</definedName>
    <definedName name="MENU21">#REF!</definedName>
    <definedName name="MENU3" localSheetId="4">#REF!</definedName>
    <definedName name="MENU3" localSheetId="3">#REF!</definedName>
    <definedName name="MENU3" localSheetId="1">#REF!</definedName>
    <definedName name="MENU3" localSheetId="10">#REF!</definedName>
    <definedName name="MENU3" localSheetId="13">#REF!</definedName>
    <definedName name="MENU3">#REF!</definedName>
    <definedName name="MENU4" localSheetId="4">#REF!</definedName>
    <definedName name="MENU4" localSheetId="3">#REF!</definedName>
    <definedName name="MENU4" localSheetId="1">#REF!</definedName>
    <definedName name="MENU4" localSheetId="10">#REF!</definedName>
    <definedName name="MENU4" localSheetId="13">#REF!</definedName>
    <definedName name="MENU4">#REF!</definedName>
    <definedName name="MENU5" localSheetId="4">#REF!</definedName>
    <definedName name="MENU5" localSheetId="3">#REF!</definedName>
    <definedName name="MENU5" localSheetId="1">#REF!</definedName>
    <definedName name="MENU5" localSheetId="10">#REF!</definedName>
    <definedName name="MENU5" localSheetId="13">#REF!</definedName>
    <definedName name="MENU5">#REF!</definedName>
    <definedName name="MENU6" localSheetId="4">#REF!</definedName>
    <definedName name="MENU6" localSheetId="3">#REF!</definedName>
    <definedName name="MENU6" localSheetId="1">#REF!</definedName>
    <definedName name="MENU6" localSheetId="10">#REF!</definedName>
    <definedName name="MENU6" localSheetId="13">#REF!</definedName>
    <definedName name="MENU6">#REF!</definedName>
    <definedName name="MENU61" localSheetId="4">#REF!</definedName>
    <definedName name="MENU61" localSheetId="3">#REF!</definedName>
    <definedName name="MENU61" localSheetId="1">#REF!</definedName>
    <definedName name="MENU61" localSheetId="10">#REF!</definedName>
    <definedName name="MENU61" localSheetId="13">#REF!</definedName>
    <definedName name="MENU61">#REF!</definedName>
    <definedName name="MENU7" localSheetId="4">#REF!</definedName>
    <definedName name="MENU7" localSheetId="3">#REF!</definedName>
    <definedName name="MENU7" localSheetId="1">#REF!</definedName>
    <definedName name="MENU7" localSheetId="10">#REF!</definedName>
    <definedName name="MENU7" localSheetId="13">#REF!</definedName>
    <definedName name="MENU7">#REF!</definedName>
    <definedName name="MENU8" localSheetId="4">#REF!</definedName>
    <definedName name="MENU8" localSheetId="3">#REF!</definedName>
    <definedName name="MENU8" localSheetId="1">#REF!</definedName>
    <definedName name="MENU8" localSheetId="10">#REF!</definedName>
    <definedName name="MENU8" localSheetId="13">#REF!</definedName>
    <definedName name="MENU8">#REF!</definedName>
    <definedName name="MENU9" localSheetId="4">#REF!</definedName>
    <definedName name="MENU9" localSheetId="3">#REF!</definedName>
    <definedName name="MENU9" localSheetId="1">#REF!</definedName>
    <definedName name="MENU9" localSheetId="10">#REF!</definedName>
    <definedName name="MENU9" localSheetId="13">#REF!</definedName>
    <definedName name="MENU9">#REF!</definedName>
    <definedName name="merval_usd">#REF!</definedName>
    <definedName name="mes" localSheetId="4">#REF!</definedName>
    <definedName name="mes" localSheetId="3">#REF!</definedName>
    <definedName name="mes" localSheetId="14">#REF!</definedName>
    <definedName name="mes" localSheetId="1">#REF!</definedName>
    <definedName name="mes" localSheetId="10">#REF!</definedName>
    <definedName name="mes" localSheetId="13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4">IF(AND((#REF!&gt;=1),(#REF!&lt;=#REF!)),#REF!,0)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4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4">#REF!</definedName>
    <definedName name="NAME1" localSheetId="3">#REF!</definedName>
    <definedName name="NAME1" localSheetId="14">#REF!</definedName>
    <definedName name="NAME1" localSheetId="1">#REF!</definedName>
    <definedName name="NAME1" localSheetId="10">#REF!</definedName>
    <definedName name="NAME1" localSheetId="13">#REF!</definedName>
    <definedName name="NAME1">#REF!</definedName>
    <definedName name="NAME2" localSheetId="4">#REF!</definedName>
    <definedName name="NAME2" localSheetId="3">#REF!</definedName>
    <definedName name="NAME2" localSheetId="1">#REF!</definedName>
    <definedName name="NAME2" localSheetId="10">#REF!</definedName>
    <definedName name="NAME2" localSheetId="13">#REF!</definedName>
    <definedName name="NAME2">#REF!</definedName>
    <definedName name="NAME3" localSheetId="4">#REF!</definedName>
    <definedName name="NAME3" localSheetId="3">#REF!</definedName>
    <definedName name="NAME3" localSheetId="1">#REF!</definedName>
    <definedName name="NAME3" localSheetId="10">#REF!</definedName>
    <definedName name="NAME3" localSheetId="13">#REF!</definedName>
    <definedName name="NAME3">#REF!</definedName>
    <definedName name="NAME4" localSheetId="4">#REF!</definedName>
    <definedName name="NAME4" localSheetId="3">#REF!</definedName>
    <definedName name="NAME4" localSheetId="1">#REF!</definedName>
    <definedName name="NAME4" localSheetId="10">#REF!</definedName>
    <definedName name="NAME4" localSheetId="13">#REF!</definedName>
    <definedName name="NAME4">#REF!</definedName>
    <definedName name="NAME5" localSheetId="4">#REF!</definedName>
    <definedName name="NAME5" localSheetId="3">#REF!</definedName>
    <definedName name="NAME5" localSheetId="1">#REF!</definedName>
    <definedName name="NAME5" localSheetId="10">#REF!</definedName>
    <definedName name="NAME5" localSheetId="13">#REF!</definedName>
    <definedName name="NAME5">#REF!</definedName>
    <definedName name="NAME6" localSheetId="4">#REF!</definedName>
    <definedName name="NAME6" localSheetId="3">#REF!</definedName>
    <definedName name="NAME6" localSheetId="1">#REF!</definedName>
    <definedName name="NAME6" localSheetId="10">#REF!</definedName>
    <definedName name="NAME6" localSheetId="13">#REF!</definedName>
    <definedName name="NAME6">#REF!</definedName>
    <definedName name="NOM" localSheetId="4">#REF!</definedName>
    <definedName name="NOM" localSheetId="3">#REF!</definedName>
    <definedName name="NOM" localSheetId="1">#REF!</definedName>
    <definedName name="NOM" localSheetId="10">#REF!</definedName>
    <definedName name="NOM" localSheetId="13">#REF!</definedName>
    <definedName name="NOM">#REF!</definedName>
    <definedName name="NOMCIA" localSheetId="4">#REF!</definedName>
    <definedName name="NOMCIA" localSheetId="3">#REF!</definedName>
    <definedName name="NOMCIA" localSheetId="1">#REF!</definedName>
    <definedName name="NOMCIA" localSheetId="10">#REF!</definedName>
    <definedName name="NOMCIA" localSheetId="13">#REF!</definedName>
    <definedName name="NOMCIA">#REF!</definedName>
    <definedName name="NOV_1" localSheetId="4">#REF!</definedName>
    <definedName name="NOV_1" localSheetId="3">#REF!</definedName>
    <definedName name="NOV_1" localSheetId="1">#REF!</definedName>
    <definedName name="NOV_1" localSheetId="10">#REF!</definedName>
    <definedName name="NOV_1" localSheetId="13">#REF!</definedName>
    <definedName name="NOV_1">#REF!</definedName>
    <definedName name="NOV_2" localSheetId="4">#REF!</definedName>
    <definedName name="NOV_2" localSheetId="3">#REF!</definedName>
    <definedName name="NOV_2" localSheetId="1">#REF!</definedName>
    <definedName name="NOV_2" localSheetId="10">#REF!</definedName>
    <definedName name="NOV_2" localSheetId="13">#REF!</definedName>
    <definedName name="NOV_2">#REF!</definedName>
    <definedName name="NOVIEMBRE01" localSheetId="4">#REF!</definedName>
    <definedName name="NOVIEMBRE01" localSheetId="3">#REF!</definedName>
    <definedName name="NOVIEMBRE01" localSheetId="1">#REF!</definedName>
    <definedName name="NOVIEMBRE01" localSheetId="10">#REF!</definedName>
    <definedName name="NOVIEMBRE01" localSheetId="13">#REF!</definedName>
    <definedName name="NOVIEMBRE01">#REF!</definedName>
    <definedName name="nueva">#REF!</definedName>
    <definedName name="nuevo">#REF!</definedName>
    <definedName name="OCTUBRE01" localSheetId="4">#REF!</definedName>
    <definedName name="OCTUBRE01" localSheetId="3">#REF!</definedName>
    <definedName name="OCTUBRE01" localSheetId="1">#REF!</definedName>
    <definedName name="OCTUBRE01" localSheetId="10">#REF!</definedName>
    <definedName name="OCTUBRE01" localSheetId="13">#REF!</definedName>
    <definedName name="OCTUBRE01">#REF!</definedName>
    <definedName name="ooo" localSheetId="4">#REF!</definedName>
    <definedName name="ooo" localSheetId="3">#REF!</definedName>
    <definedName name="ooo" localSheetId="1">#REF!</definedName>
    <definedName name="ooo" localSheetId="10">#REF!</definedName>
    <definedName name="ooo" localSheetId="13">#REF!</definedName>
    <definedName name="ooo">#REF!</definedName>
    <definedName name="ooooq" localSheetId="4">#REF!</definedName>
    <definedName name="ooooq" localSheetId="3">#REF!</definedName>
    <definedName name="ooooq" localSheetId="1">#REF!</definedName>
    <definedName name="ooooq" localSheetId="10">#REF!</definedName>
    <definedName name="ooooq" localSheetId="13">#REF!</definedName>
    <definedName name="ooooq">#REF!</definedName>
    <definedName name="OPTICAS" localSheetId="4">#REF!</definedName>
    <definedName name="OPTICAS" localSheetId="3">#REF!</definedName>
    <definedName name="OPTICAS" localSheetId="1">#REF!</definedName>
    <definedName name="OPTICAS" localSheetId="10">#REF!</definedName>
    <definedName name="OPTICAS" localSheetId="13">#REF!</definedName>
    <definedName name="OPTICAS">#REF!</definedName>
    <definedName name="P_CIRC" localSheetId="4">#REF!</definedName>
    <definedName name="P_CIRC" localSheetId="3">#REF!</definedName>
    <definedName name="P_CIRC" localSheetId="1">#REF!</definedName>
    <definedName name="P_CIRC" localSheetId="10">#REF!</definedName>
    <definedName name="P_CIRC" localSheetId="13">#REF!</definedName>
    <definedName name="P_CIRC">#REF!</definedName>
    <definedName name="PeriodDate">#REF!</definedName>
    <definedName name="Peru" hidden="1">#REF!</definedName>
    <definedName name="PesqContratos" localSheetId="4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0">#REF!</definedName>
    <definedName name="PesqContratos" localSheetId="13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4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0">#REF!</definedName>
    <definedName name="PR_ALL_ENCL" localSheetId="13">#REF!</definedName>
    <definedName name="PR_ALL_ENCL">#REF!</definedName>
    <definedName name="PR_BALANCE_SH" localSheetId="4">#REF!</definedName>
    <definedName name="PR_BALANCE_SH" localSheetId="3">#REF!</definedName>
    <definedName name="PR_BALANCE_SH" localSheetId="1">#REF!</definedName>
    <definedName name="PR_BALANCE_SH" localSheetId="10">#REF!</definedName>
    <definedName name="PR_BALANCE_SH" localSheetId="13">#REF!</definedName>
    <definedName name="PR_BALANCE_SH">#REF!</definedName>
    <definedName name="PR_CONTENTS" localSheetId="4">#REF!</definedName>
    <definedName name="PR_CONTENTS" localSheetId="3">#REF!</definedName>
    <definedName name="PR_CONTENTS" localSheetId="1">#REF!</definedName>
    <definedName name="PR_CONTENTS" localSheetId="10">#REF!</definedName>
    <definedName name="PR_CONTENTS" localSheetId="13">#REF!</definedName>
    <definedName name="PR_CONTENTS">#REF!</definedName>
    <definedName name="PR_NARRATIVE" localSheetId="4">#REF!</definedName>
    <definedName name="PR_NARRATIVE" localSheetId="3">#REF!</definedName>
    <definedName name="PR_NARRATIVE" localSheetId="1">#REF!</definedName>
    <definedName name="PR_NARRATIVE" localSheetId="10">#REF!</definedName>
    <definedName name="PR_NARRATIVE" localSheetId="13">#REF!</definedName>
    <definedName name="PR_NARRATIVE">#REF!</definedName>
    <definedName name="PR_SELECT_ENCL" localSheetId="4">#REF!</definedName>
    <definedName name="PR_SELECT_ENCL" localSheetId="3">#REF!</definedName>
    <definedName name="PR_SELECT_ENCL" localSheetId="1">#REF!</definedName>
    <definedName name="PR_SELECT_ENCL" localSheetId="10">#REF!</definedName>
    <definedName name="PR_SELECT_ENCL" localSheetId="13">#REF!</definedName>
    <definedName name="PR_SELECT_ENCL">#REF!</definedName>
    <definedName name="PRES">#N/A</definedName>
    <definedName name="PRIM" localSheetId="4">#REF!</definedName>
    <definedName name="PRIM" localSheetId="3">#REF!</definedName>
    <definedName name="PRIM" localSheetId="1">#REF!</definedName>
    <definedName name="PRIM" localSheetId="10">#REF!</definedName>
    <definedName name="PRIM" localSheetId="13">#REF!</definedName>
    <definedName name="PRIM">#REF!</definedName>
    <definedName name="prime" localSheetId="4">#REF!</definedName>
    <definedName name="prime" localSheetId="3">#REF!</definedName>
    <definedName name="prime" localSheetId="1">#REF!</definedName>
    <definedName name="prime" localSheetId="10">#REF!</definedName>
    <definedName name="prime" localSheetId="13">#REF!</definedName>
    <definedName name="prime">#REF!</definedName>
    <definedName name="PRIME_RATE" localSheetId="4">#REF!</definedName>
    <definedName name="PRIME_RATE" localSheetId="3">#REF!</definedName>
    <definedName name="PRIME_RATE" localSheetId="1">#REF!</definedName>
    <definedName name="PRIME_RATE" localSheetId="10">#REF!</definedName>
    <definedName name="PRIME_RATE" localSheetId="13">#REF!</definedName>
    <definedName name="PRIME_RATE">#REF!</definedName>
    <definedName name="PRINT">#N/A</definedName>
    <definedName name="Print_Area_MI" localSheetId="4">#REF!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0">#REF!</definedName>
    <definedName name="Print_Area_MI" localSheetId="13">#REF!</definedName>
    <definedName name="Print_Area_MI">#REF!</definedName>
    <definedName name="print1">#REF!</definedName>
    <definedName name="printall">#REF!</definedName>
    <definedName name="PrintArea" localSheetId="4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0">#REF!</definedName>
    <definedName name="PrintArea" localSheetId="13">#REF!</definedName>
    <definedName name="PrintArea">#REF!</definedName>
    <definedName name="proj" localSheetId="4">#REF!,#REF!,#REF!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0">#REF!,#REF!,#REF!</definedName>
    <definedName name="proj" localSheetId="13">#REF!,#REF!,#REF!</definedName>
    <definedName name="proj">#REF!,#REF!,#REF!</definedName>
    <definedName name="proj1" localSheetId="4">#REF!</definedName>
    <definedName name="proj1" localSheetId="3">#REF!</definedName>
    <definedName name="proj1" localSheetId="14">#REF!</definedName>
    <definedName name="proj1" localSheetId="1">#REF!</definedName>
    <definedName name="proj1" localSheetId="10">#REF!</definedName>
    <definedName name="proj1" localSheetId="13">#REF!</definedName>
    <definedName name="proj1">#REF!</definedName>
    <definedName name="proj2" localSheetId="4">#REF!</definedName>
    <definedName name="proj2" localSheetId="3">#REF!</definedName>
    <definedName name="proj2" localSheetId="14">#REF!</definedName>
    <definedName name="proj2" localSheetId="1">#REF!</definedName>
    <definedName name="proj2" localSheetId="10">#REF!</definedName>
    <definedName name="proj2" localSheetId="13">#REF!</definedName>
    <definedName name="proj2">#REF!</definedName>
    <definedName name="proj3" localSheetId="4">#REF!</definedName>
    <definedName name="proj3" localSheetId="3">#REF!</definedName>
    <definedName name="proj3" localSheetId="14">#REF!</definedName>
    <definedName name="proj3" localSheetId="1">#REF!</definedName>
    <definedName name="proj3" localSheetId="10">#REF!</definedName>
    <definedName name="proj3" localSheetId="13">#REF!</definedName>
    <definedName name="proj3">#REF!</definedName>
    <definedName name="proj4" localSheetId="4">#REF!</definedName>
    <definedName name="proj4" localSheetId="3">#REF!</definedName>
    <definedName name="proj4" localSheetId="14">#REF!</definedName>
    <definedName name="proj4" localSheetId="1">#REF!</definedName>
    <definedName name="proj4" localSheetId="10">#REF!</definedName>
    <definedName name="proj4" localSheetId="13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4">#REF!</definedName>
    <definedName name="regu" localSheetId="3">#REF!</definedName>
    <definedName name="regu" localSheetId="14">#REF!</definedName>
    <definedName name="regu" localSheetId="1">#REF!</definedName>
    <definedName name="regu" localSheetId="10">#REF!</definedName>
    <definedName name="regu" localSheetId="13">#REF!</definedName>
    <definedName name="regu">#REF!</definedName>
    <definedName name="RENTA_ABR01" localSheetId="4">#REF!</definedName>
    <definedName name="RENTA_ABR01" localSheetId="3">#REF!</definedName>
    <definedName name="RENTA_ABR01" localSheetId="1">#REF!</definedName>
    <definedName name="RENTA_ABR01" localSheetId="10">#REF!</definedName>
    <definedName name="RENTA_ABR01" localSheetId="13">#REF!</definedName>
    <definedName name="RENTA_ABR01">#REF!</definedName>
    <definedName name="RENTA_MAR01" localSheetId="4">#REF!</definedName>
    <definedName name="RENTA_MAR01" localSheetId="3">#REF!</definedName>
    <definedName name="RENTA_MAR01" localSheetId="1">#REF!</definedName>
    <definedName name="RENTA_MAR01" localSheetId="10">#REF!</definedName>
    <definedName name="RENTA_MAR01" localSheetId="13">#REF!</definedName>
    <definedName name="RENTA_MAR01">#REF!</definedName>
    <definedName name="REPORTE" localSheetId="4">#REF!</definedName>
    <definedName name="REPORTE" localSheetId="3">#REF!</definedName>
    <definedName name="REPORTE" localSheetId="1">#REF!</definedName>
    <definedName name="REPORTE" localSheetId="10">#REF!</definedName>
    <definedName name="REPORTE" localSheetId="13">#REF!</definedName>
    <definedName name="REPORTE">#REF!</definedName>
    <definedName name="RES">#N/A</definedName>
    <definedName name="resultado" localSheetId="4">#REF!</definedName>
    <definedName name="resultado" localSheetId="3">#REF!</definedName>
    <definedName name="resultado" localSheetId="14">#REF!</definedName>
    <definedName name="resultado" localSheetId="1">#REF!</definedName>
    <definedName name="resultado" localSheetId="10">#REF!</definedName>
    <definedName name="resultado" localSheetId="13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4">#REF!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0">#REF!</definedName>
    <definedName name="SALDOTOTAL" localSheetId="13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4">#REF!</definedName>
    <definedName name="SCH" localSheetId="3">#REF!</definedName>
    <definedName name="SCH" localSheetId="14">#REF!</definedName>
    <definedName name="SCH" localSheetId="1">#REF!</definedName>
    <definedName name="SCH" localSheetId="10">#REF!</definedName>
    <definedName name="SCH" localSheetId="13">#REF!</definedName>
    <definedName name="SCH">#REF!</definedName>
    <definedName name="scorange">#REF!</definedName>
    <definedName name="SETIEMBRE" localSheetId="4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0">#REF!</definedName>
    <definedName name="SETIEMBRE" localSheetId="13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4">#REF!</definedName>
    <definedName name="Spec" localSheetId="3">#REF!</definedName>
    <definedName name="Spec" localSheetId="14">#REF!</definedName>
    <definedName name="Spec" localSheetId="1">#REF!</definedName>
    <definedName name="Spec" localSheetId="10">#REF!</definedName>
    <definedName name="Spec" localSheetId="13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4">#REF!</definedName>
    <definedName name="tc" localSheetId="3">#REF!</definedName>
    <definedName name="tc" localSheetId="1">#REF!</definedName>
    <definedName name="tc" localSheetId="10">#REF!</definedName>
    <definedName name="tc" localSheetId="13">#REF!</definedName>
    <definedName name="tc">#REF!</definedName>
    <definedName name="TDEV" localSheetId="4">#REF!</definedName>
    <definedName name="TDEV" localSheetId="3">#REF!</definedName>
    <definedName name="TDEV" localSheetId="14">#REF!</definedName>
    <definedName name="TDEV" localSheetId="1">#REF!</definedName>
    <definedName name="TDEV" localSheetId="10">#REF!</definedName>
    <definedName name="TDEV" localSheetId="13">#REF!</definedName>
    <definedName name="TDEV">#REF!</definedName>
    <definedName name="telefijo">#REF!</definedName>
    <definedName name="TIR_operador" localSheetId="4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0">#REF!</definedName>
    <definedName name="TIR_operador" localSheetId="13">#REF!</definedName>
    <definedName name="TIR_operador">#REF!</definedName>
    <definedName name="TIR_propietario" localSheetId="4">#REF!</definedName>
    <definedName name="TIR_propietario" localSheetId="3">#REF!</definedName>
    <definedName name="TIR_propietario" localSheetId="1">#REF!</definedName>
    <definedName name="TIR_propietario" localSheetId="10">#REF!</definedName>
    <definedName name="TIR_propietario" localSheetId="13">#REF!</definedName>
    <definedName name="TIR_propietario">#REF!</definedName>
    <definedName name="TITULOS" localSheetId="4">#REF!</definedName>
    <definedName name="TITULOS" localSheetId="3">#REF!</definedName>
    <definedName name="TITULOS" localSheetId="1">#REF!</definedName>
    <definedName name="TITULOS" localSheetId="10">#REF!</definedName>
    <definedName name="TITULOS" localSheetId="13">#REF!</definedName>
    <definedName name="TITULOS">#REF!</definedName>
    <definedName name="_xlnm.Print_Titles" localSheetId="4">#REF!</definedName>
    <definedName name="_xlnm.Print_Titles" localSheetId="3">#REF!</definedName>
    <definedName name="_xlnm.Print_Titles" localSheetId="1">#REF!</definedName>
    <definedName name="_xlnm.Print_Titles" localSheetId="10">#REF!</definedName>
    <definedName name="_xlnm.Print_Titles" localSheetId="13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4">#REF!</definedName>
    <definedName name="uf" localSheetId="3">#REF!</definedName>
    <definedName name="uf" localSheetId="1">#REF!</definedName>
    <definedName name="uf" localSheetId="10">#REF!</definedName>
    <definedName name="uf" localSheetId="13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4">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0">#REF!</definedName>
    <definedName name="Varios_patrimonio" localSheetId="13">#REF!</definedName>
    <definedName name="Varios_patrimonio">#REF!</definedName>
    <definedName name="VENTAS_CONS">#REF!</definedName>
    <definedName name="Viaticos_Chile">#REF!</definedName>
    <definedName name="WORK" localSheetId="10" hidden="1">#REF!</definedName>
    <definedName name="WORK" localSheetId="13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4">#REF!</definedName>
    <definedName name="科目表" localSheetId="3">#REF!</definedName>
    <definedName name="科目表" localSheetId="14">#REF!</definedName>
    <definedName name="科目表" localSheetId="1">#REF!</definedName>
    <definedName name="科目表" localSheetId="10">#REF!</definedName>
    <definedName name="科目表" localSheetId="13">#REF!</definedName>
    <definedName name="科目表">#REF!</definedName>
    <definedName name="试算平衡表" localSheetId="4">#REF!</definedName>
    <definedName name="试算平衡表" localSheetId="3">#REF!</definedName>
    <definedName name="试算平衡表" localSheetId="1">#REF!</definedName>
    <definedName name="试算平衡表" localSheetId="10">#REF!</definedName>
    <definedName name="试算平衡表" localSheetId="13">#REF!</definedName>
    <definedName name="试算平衡表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5" l="1"/>
  <c r="C20" i="5"/>
  <c r="O16" i="39"/>
  <c r="P21" i="39"/>
  <c r="O21" i="39"/>
  <c r="P20" i="39"/>
  <c r="O20" i="39"/>
  <c r="P19" i="39"/>
  <c r="O19" i="39"/>
  <c r="Q19" i="39" s="1"/>
  <c r="P18" i="39"/>
  <c r="O18" i="39"/>
  <c r="P17" i="39"/>
  <c r="O17" i="39"/>
  <c r="Q17" i="39" s="1"/>
  <c r="P16" i="39"/>
  <c r="P15" i="39"/>
  <c r="O15" i="39"/>
  <c r="Q15" i="39" s="1"/>
  <c r="P14" i="39"/>
  <c r="O14" i="39"/>
  <c r="P13" i="39"/>
  <c r="O13" i="39"/>
  <c r="P12" i="39"/>
  <c r="O12" i="39"/>
  <c r="P11" i="39"/>
  <c r="O11" i="39"/>
  <c r="P10" i="39"/>
  <c r="O10" i="39"/>
  <c r="P9" i="39"/>
  <c r="O9" i="39"/>
  <c r="Q9" i="39" s="1"/>
  <c r="P8" i="39"/>
  <c r="O8" i="39"/>
  <c r="Q8" i="39" s="1"/>
  <c r="P7" i="39"/>
  <c r="O7" i="39"/>
  <c r="Q7" i="39" s="1"/>
  <c r="P6" i="39"/>
  <c r="O6" i="39"/>
  <c r="Q6" i="39" s="1"/>
  <c r="Q10" i="39" l="1"/>
  <c r="Q12" i="39"/>
  <c r="Q20" i="39"/>
  <c r="Q13" i="39"/>
  <c r="Q11" i="39"/>
  <c r="Q14" i="39"/>
  <c r="Q21" i="39"/>
  <c r="Q18" i="39"/>
  <c r="Q16" i="39"/>
  <c r="F13" i="9" l="1"/>
  <c r="F4" i="9"/>
  <c r="C13" i="9"/>
  <c r="C4" i="9"/>
  <c r="D14" i="15"/>
  <c r="D2" i="15"/>
  <c r="D8" i="15" s="1"/>
  <c r="C2" i="15"/>
  <c r="H2" i="15" s="1"/>
  <c r="F2" i="17"/>
  <c r="F9" i="17" s="1"/>
  <c r="D2" i="17"/>
  <c r="D9" i="17" s="1"/>
  <c r="B3" i="7"/>
  <c r="B3" i="5"/>
  <c r="B3" i="3"/>
  <c r="G13" i="3"/>
  <c r="F13" i="3"/>
  <c r="D13" i="3"/>
  <c r="C13" i="3"/>
  <c r="G5" i="3"/>
  <c r="F5" i="3"/>
  <c r="D5" i="3"/>
  <c r="C5" i="3"/>
  <c r="G5" i="39"/>
  <c r="F5" i="39"/>
  <c r="D5" i="39"/>
  <c r="C5" i="39"/>
  <c r="S4" i="36"/>
  <c r="R4" i="36"/>
  <c r="P4" i="36"/>
  <c r="O4" i="36"/>
  <c r="M4" i="36"/>
  <c r="L4" i="36"/>
  <c r="J4" i="36"/>
  <c r="I4" i="36"/>
  <c r="G4" i="36"/>
  <c r="F4" i="36"/>
  <c r="D4" i="36"/>
  <c r="C4" i="36"/>
  <c r="J2" i="25"/>
  <c r="F9" i="25" s="1"/>
  <c r="H2" i="25"/>
  <c r="E9" i="25" s="1"/>
  <c r="E2" i="25"/>
  <c r="D9" i="25" s="1"/>
  <c r="C2" i="25"/>
  <c r="C9" i="25" s="1"/>
  <c r="G50" i="1"/>
  <c r="F50" i="1"/>
  <c r="D50" i="1"/>
  <c r="C50" i="1"/>
  <c r="G42" i="1"/>
  <c r="F42" i="1"/>
  <c r="D42" i="1"/>
  <c r="C42" i="1"/>
  <c r="G34" i="1"/>
  <c r="F34" i="1"/>
  <c r="D34" i="1"/>
  <c r="C34" i="1"/>
  <c r="G5" i="1"/>
  <c r="F5" i="1"/>
  <c r="D5" i="1"/>
  <c r="C5" i="1"/>
  <c r="B3" i="1"/>
  <c r="G10" i="39"/>
  <c r="F14" i="39"/>
  <c r="C9" i="39"/>
  <c r="C20" i="39"/>
  <c r="G7" i="39"/>
  <c r="D6" i="39"/>
  <c r="J21" i="39"/>
  <c r="I7" i="39"/>
  <c r="D18" i="39"/>
  <c r="D14" i="39"/>
  <c r="J12" i="39"/>
  <c r="G11" i="39"/>
  <c r="C6" i="39"/>
  <c r="I21" i="39"/>
  <c r="J15" i="39"/>
  <c r="G14" i="39"/>
  <c r="I15" i="39"/>
  <c r="I11" i="39"/>
  <c r="F10" i="39"/>
  <c r="G15" i="39"/>
  <c r="D10" i="39"/>
  <c r="J8" i="39"/>
  <c r="C18" i="39"/>
  <c r="I16" i="39"/>
  <c r="F15" i="39"/>
  <c r="C14" i="39"/>
  <c r="I12" i="39"/>
  <c r="F11" i="39"/>
  <c r="C10" i="39"/>
  <c r="I8" i="39"/>
  <c r="G18" i="39"/>
  <c r="D17" i="39"/>
  <c r="J11" i="39"/>
  <c r="D9" i="39"/>
  <c r="F6" i="39"/>
  <c r="C17" i="39"/>
  <c r="C13" i="39"/>
  <c r="J16" i="39"/>
  <c r="F7" i="39"/>
  <c r="D7" i="39"/>
  <c r="G21" i="39"/>
  <c r="D15" i="39"/>
  <c r="J13" i="39"/>
  <c r="G12" i="39"/>
  <c r="D11" i="39"/>
  <c r="J9" i="39"/>
  <c r="G8" i="39"/>
  <c r="J20" i="39"/>
  <c r="F21" i="39"/>
  <c r="D13" i="39"/>
  <c r="F12" i="39"/>
  <c r="I9" i="39"/>
  <c r="F8" i="39"/>
  <c r="I20" i="39"/>
  <c r="J6" i="39"/>
  <c r="D21" i="39"/>
  <c r="D16" i="39"/>
  <c r="J14" i="39"/>
  <c r="G13" i="39"/>
  <c r="D12" i="39"/>
  <c r="J10" i="39"/>
  <c r="G9" i="39"/>
  <c r="D8" i="39"/>
  <c r="I6" i="39"/>
  <c r="G20" i="39"/>
  <c r="C21" i="39"/>
  <c r="F18" i="39"/>
  <c r="G16" i="39"/>
  <c r="I17" i="39"/>
  <c r="F16" i="39"/>
  <c r="I13" i="39"/>
  <c r="C11" i="39"/>
  <c r="C16" i="39"/>
  <c r="I14" i="39"/>
  <c r="F13" i="39"/>
  <c r="C12" i="39"/>
  <c r="I10" i="39"/>
  <c r="F9" i="39"/>
  <c r="C8" i="39"/>
  <c r="F20" i="39"/>
  <c r="P23" i="39"/>
  <c r="D20" i="39"/>
  <c r="J17" i="39"/>
  <c r="C15" i="39"/>
  <c r="J18" i="39"/>
  <c r="G17" i="39"/>
  <c r="I18" i="39"/>
  <c r="F17" i="39"/>
  <c r="J7" i="39"/>
  <c r="G6" i="39"/>
  <c r="O23" i="39"/>
  <c r="I2" i="15" l="1"/>
  <c r="C8" i="15"/>
  <c r="C14" i="15"/>
  <c r="K9" i="39"/>
  <c r="H18" i="39"/>
  <c r="H10" i="39"/>
  <c r="E8" i="39"/>
  <c r="H13" i="39"/>
  <c r="K13" i="39"/>
  <c r="H8" i="39"/>
  <c r="C7" i="39"/>
  <c r="E7" i="39" s="1"/>
  <c r="K14" i="39"/>
  <c r="H6" i="39"/>
  <c r="K15" i="39"/>
  <c r="K12" i="39"/>
  <c r="E16" i="39"/>
  <c r="Q23" i="39"/>
  <c r="K6" i="39"/>
  <c r="E10" i="39"/>
  <c r="H15" i="39"/>
  <c r="K11" i="39"/>
  <c r="H9" i="39"/>
  <c r="E21" i="39"/>
  <c r="E17" i="39"/>
  <c r="K21" i="39"/>
  <c r="H7" i="39"/>
  <c r="K16" i="39"/>
  <c r="H17" i="39"/>
  <c r="H21" i="39"/>
  <c r="H14" i="39"/>
  <c r="E9" i="39"/>
  <c r="K8" i="39"/>
  <c r="H12" i="39"/>
  <c r="H11" i="39"/>
  <c r="K7" i="39"/>
  <c r="E11" i="39"/>
  <c r="E13" i="39"/>
  <c r="E6" i="39"/>
  <c r="E14" i="39"/>
  <c r="H16" i="39"/>
  <c r="E12" i="39"/>
  <c r="K20" i="39"/>
  <c r="E15" i="39"/>
  <c r="E18" i="39"/>
  <c r="E20" i="39"/>
  <c r="K17" i="39"/>
  <c r="H20" i="39"/>
  <c r="K18" i="39"/>
  <c r="K10" i="39"/>
  <c r="I19" i="39"/>
  <c r="I23" i="39" s="1"/>
  <c r="G19" i="39"/>
  <c r="G23" i="39" s="1"/>
  <c r="F19" i="39"/>
  <c r="C19" i="39"/>
  <c r="C23" i="39" s="1"/>
  <c r="J19" i="39"/>
  <c r="D19" i="39"/>
  <c r="D23" i="39" s="1"/>
  <c r="R23" i="39" l="1"/>
  <c r="H19" i="39"/>
  <c r="F23" i="39"/>
  <c r="S23" i="39"/>
  <c r="K19" i="39"/>
  <c r="J23" i="39"/>
  <c r="E19" i="39"/>
  <c r="T23" i="39" l="1"/>
  <c r="I5" i="39" l="1"/>
  <c r="J5" i="39"/>
  <c r="L5" i="39" l="1"/>
  <c r="O5" i="39" s="1"/>
  <c r="R5" i="39" s="1"/>
  <c r="M5" i="39"/>
  <c r="P5" i="39" s="1"/>
  <c r="S5" i="39" s="1"/>
  <c r="E23" i="39"/>
  <c r="H23" i="39" l="1"/>
  <c r="K23" i="39" l="1"/>
</calcChain>
</file>

<file path=xl/sharedStrings.xml><?xml version="1.0" encoding="utf-8"?>
<sst xmlns="http://schemas.openxmlformats.org/spreadsheetml/2006/main" count="457" uniqueCount="280">
  <si>
    <t>PRINCIPALES CIFRAS</t>
  </si>
  <si>
    <t>CLP millones</t>
  </si>
  <si>
    <t>4T24</t>
  </si>
  <si>
    <t>Var. (%)</t>
  </si>
  <si>
    <t xml:space="preserve">Ingresos </t>
  </si>
  <si>
    <t>EBITDA Ajustado (NOI)</t>
  </si>
  <si>
    <t>% EBITDA Ajustado (NOI)</t>
  </si>
  <si>
    <t>FFO</t>
  </si>
  <si>
    <t>Utilidad Líquida Distribuible</t>
  </si>
  <si>
    <t>Tasa de ocupación (%)</t>
  </si>
  <si>
    <t>Visitas (miles)</t>
  </si>
  <si>
    <t>Ventas locatarios (CLP millones)</t>
  </si>
  <si>
    <t>ESTADO DE RESULTADOS</t>
  </si>
  <si>
    <t>Ingresos</t>
  </si>
  <si>
    <t>Ganancia Bruta</t>
  </si>
  <si>
    <t>Margen Bruto</t>
  </si>
  <si>
    <t>Gasto de Administración y Ventas</t>
  </si>
  <si>
    <t>Resultado Operacional</t>
  </si>
  <si>
    <t>Resultado No Operacional</t>
  </si>
  <si>
    <t>Impuesto a la renta</t>
  </si>
  <si>
    <t>EBITDA Ajustado</t>
  </si>
  <si>
    <t>Margen EBITDA</t>
  </si>
  <si>
    <t>Utilidad Neta de Revalorización de activos</t>
  </si>
  <si>
    <t>COL</t>
  </si>
  <si>
    <t>Chile</t>
  </si>
  <si>
    <t>Perú</t>
  </si>
  <si>
    <t>Colombia</t>
  </si>
  <si>
    <t>Costo de Ventas</t>
  </si>
  <si>
    <t>Otros gastos, por función</t>
  </si>
  <si>
    <t>Otras ganancias (pérdidas)</t>
  </si>
  <si>
    <t>Costo Financiero Neto</t>
  </si>
  <si>
    <t>Variaciones por diferencias de tipo de cambio</t>
  </si>
  <si>
    <t>Resultado por Unidades de Reajuste</t>
  </si>
  <si>
    <t>Resultado antes de impuestos</t>
  </si>
  <si>
    <t>Ganancia (pérdida)</t>
  </si>
  <si>
    <t>Revalorización de activos</t>
  </si>
  <si>
    <t>Diferencias de tipo de cambio</t>
  </si>
  <si>
    <t>Impuesto diferido revaluación de activos</t>
  </si>
  <si>
    <t>Impuesto diferido otros conceptos</t>
  </si>
  <si>
    <t>Impuesto corriente</t>
  </si>
  <si>
    <t>Total</t>
  </si>
  <si>
    <t>Impuesto diferido total</t>
  </si>
  <si>
    <t>Ingresos (CLP MM)</t>
  </si>
  <si>
    <t>CONCILIACIÓN NOI Y FFO</t>
  </si>
  <si>
    <t>Ingresos ordinarios</t>
  </si>
  <si>
    <t>(+) Costo de ventas</t>
  </si>
  <si>
    <t>(+) Gasto de administración</t>
  </si>
  <si>
    <t>(+) Otros gastos de administración</t>
  </si>
  <si>
    <t>(+) Depreciación y Amortización</t>
  </si>
  <si>
    <t>(+) Ganancia (pérdida)</t>
  </si>
  <si>
    <t>(-) Otros Ingresos</t>
  </si>
  <si>
    <t>(-) Unidades de Reajuste</t>
  </si>
  <si>
    <t>(-) Diferencias de tipo de cambio</t>
  </si>
  <si>
    <t>(-) Impuesto diferido</t>
  </si>
  <si>
    <t>sobre 5</t>
  </si>
  <si>
    <t>menor a 5</t>
  </si>
  <si>
    <t>Vacante</t>
  </si>
  <si>
    <t>Entretenimiento</t>
  </si>
  <si>
    <t>Retail</t>
  </si>
  <si>
    <t xml:space="preserve">Servicios Esenciales  </t>
  </si>
  <si>
    <t>Servicios, Oficinas y Hotel</t>
  </si>
  <si>
    <t>* Entretenimiento: cines, centros de juegos, locales de apuestas, gimnasios, patios de comida y restaurantes</t>
  </si>
  <si>
    <t>Rubro</t>
  </si>
  <si>
    <t>* Servicios esenciales: supermercados, tiendas de mejoramiento del hogar, bancos, centros médicos, ópticas y farmacias</t>
  </si>
  <si>
    <t>* Retail: tiendas por departamento, H&amp;M, Zara, Forever21, tiendas satélites, entre otras</t>
  </si>
  <si>
    <t>* Servicios: lavanderías, peluquerías, Chilexpress, agencias de viajes, oficinas de aerolíneas, servicios de pago</t>
  </si>
  <si>
    <t>Total Chile</t>
  </si>
  <si>
    <t>Total Perú</t>
  </si>
  <si>
    <t>Total Colombia</t>
  </si>
  <si>
    <t>Arriendo Fijo</t>
  </si>
  <si>
    <t>Arriendo Variable</t>
  </si>
  <si>
    <t>Estacionamientos, oficinas, Mirador y otros</t>
  </si>
  <si>
    <t>Same Store Sales, Same Store Rent y Costo de Ocupación</t>
  </si>
  <si>
    <t>1T21</t>
  </si>
  <si>
    <t>2T21</t>
  </si>
  <si>
    <t>3T21</t>
  </si>
  <si>
    <t>3T24</t>
  </si>
  <si>
    <t>CH</t>
  </si>
  <si>
    <t>PE</t>
  </si>
  <si>
    <t>SSS</t>
  </si>
  <si>
    <t>SSR</t>
  </si>
  <si>
    <t>Costo de Ocupación</t>
  </si>
  <si>
    <t>Nota: Chile reporta SSS y SSR en UF</t>
  </si>
  <si>
    <t>3T24 - Chile en CLP</t>
  </si>
  <si>
    <t>4T24 - Chile en CLP</t>
  </si>
  <si>
    <t>DESEMPEÑO DEL NEGOCIO</t>
  </si>
  <si>
    <t>GLA Terceros</t>
  </si>
  <si>
    <t>GLA Relacionadas</t>
  </si>
  <si>
    <t>GLA Total</t>
  </si>
  <si>
    <t>Ventas (CLP MM)</t>
  </si>
  <si>
    <t>Ubicaciones</t>
  </si>
  <si>
    <t>Var%</t>
  </si>
  <si>
    <t>∆ BPS</t>
  </si>
  <si>
    <t>Cenco Costanera</t>
  </si>
  <si>
    <t>Torres de Oficinas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</si>
  <si>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</si>
  <si>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</si>
  <si>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</si>
  <si>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</si>
  <si>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</si>
  <si>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</si>
  <si>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</si>
  <si>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</si>
  <si>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</si>
  <si>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</si>
  <si>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</si>
  <si>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Costanera Center</t>
  </si>
  <si>
    <t>Alto Las Condes</t>
  </si>
  <si>
    <t>Portal Florida Center</t>
  </si>
  <si>
    <t>Portal La Dehesa</t>
  </si>
  <si>
    <t>Portal La Reina</t>
  </si>
  <si>
    <t>Portal Rancagua</t>
  </si>
  <si>
    <t>Portal Temuco</t>
  </si>
  <si>
    <t>Portal Ñuñoa</t>
  </si>
  <si>
    <t>Portal Belloto</t>
  </si>
  <si>
    <t>Portal Osorno</t>
  </si>
  <si>
    <t>Portal El Llano</t>
  </si>
  <si>
    <t>BALANCE CONSOLIDADO</t>
  </si>
  <si>
    <t>DIC 24</t>
  </si>
  <si>
    <t>Activos Corrientes</t>
  </si>
  <si>
    <t>Efectivo y Equivalentes al Efectivo</t>
  </si>
  <si>
    <t>Otros activos financieros corrientes</t>
  </si>
  <si>
    <t>Otros Activos No Financieros, Corriente</t>
  </si>
  <si>
    <t>Deudores comerciales y otras cuentas por cobrar corrientes</t>
  </si>
  <si>
    <t>Cuentas por Cobrar a Entidades Relacionadas, Corriente</t>
  </si>
  <si>
    <t>Activos por impuestos corrientes, corrientes</t>
  </si>
  <si>
    <t>Activos No Corrientes</t>
  </si>
  <si>
    <t>Otros activos no financieros no corrientes</t>
  </si>
  <si>
    <t>Activos intangibles distintos de la plusvalía</t>
  </si>
  <si>
    <t>Propiedades de Inversión</t>
  </si>
  <si>
    <t>Activos por Impuestos Diferidos</t>
  </si>
  <si>
    <t xml:space="preserve">TOTAL ACTIVOS </t>
  </si>
  <si>
    <t>Pasivos Corrientes</t>
  </si>
  <si>
    <t>Otros pasivos financieros corrientes</t>
  </si>
  <si>
    <t>Pasivos por arrendamientos, corrientes</t>
  </si>
  <si>
    <t>Cuentas por pagar comerciales y otras cuentas por pagar</t>
  </si>
  <si>
    <t>Cuentas por Pagar a Entidades Relacionadas, Corriente</t>
  </si>
  <si>
    <t>Otras provisiones corrientes</t>
  </si>
  <si>
    <t>Pasivos por impuestos corrientes, corrientes</t>
  </si>
  <si>
    <t>Provisiones corrientes por beneficios a los empleados</t>
  </si>
  <si>
    <t>Otros pasivos no financieros corrientes</t>
  </si>
  <si>
    <t>Pasivos No Corrientes</t>
  </si>
  <si>
    <t>Otros pasivos financieros no corrientes</t>
  </si>
  <si>
    <t>Pasivos por arrendamientos no corrientes</t>
  </si>
  <si>
    <t>Pasivo por impuestos diferidos</t>
  </si>
  <si>
    <t>Otros pasivos no financieros no corrientes</t>
  </si>
  <si>
    <t>TOTAL PASIVOS</t>
  </si>
  <si>
    <t>Capital Emitido</t>
  </si>
  <si>
    <t>Ganancias (pérdidas) acumuladas</t>
  </si>
  <si>
    <t>Primas de emisión</t>
  </si>
  <si>
    <t>Otras Reservas</t>
  </si>
  <si>
    <t>Patrimonio atribuible a los propietarios de la controladora</t>
  </si>
  <si>
    <t>Participaciones no controladoras</t>
  </si>
  <si>
    <t>PATRIMONIO TOTAL</t>
  </si>
  <si>
    <t>TOTAL PASIVOS Y PATRIMONIO</t>
  </si>
  <si>
    <t>FLUJO DE EFECTIVO</t>
  </si>
  <si>
    <t>Incremento (disminución) en el efectivo y equivalentes al efectivo, antes del efecto de los cambios en la tasa de cambio</t>
  </si>
  <si>
    <t>Flujos de efectivo procedentes de actividades de operación</t>
  </si>
  <si>
    <t>Cobros procedentes de las ventas de bienes y prestación de servicios</t>
  </si>
  <si>
    <t>Otros cobros por actividades de operación</t>
  </si>
  <si>
    <t>Pagos a proveedores por el suministro de bienes y servicios</t>
  </si>
  <si>
    <t>Pagos a y por cuenta de los empleados</t>
  </si>
  <si>
    <t>Otros pagos por actividades de operación</t>
  </si>
  <si>
    <t>Flujos de efectivo procedentes operaciones</t>
  </si>
  <si>
    <t>Impuestos a las ganancias reembolsados (pagados)</t>
  </si>
  <si>
    <t>Otras entradas (salidas) de efectivo</t>
  </si>
  <si>
    <t>Flujos de efectivo procedentes de actividades de inversión</t>
  </si>
  <si>
    <t>Compras de activos intangibles</t>
  </si>
  <si>
    <t>Compras de otros activos a largo plazo</t>
  </si>
  <si>
    <t>Intereses recibidos</t>
  </si>
  <si>
    <t>Flujos de efectivo procedentes de actividades de financiación</t>
  </si>
  <si>
    <t>Pagos de pasivos por arrendamientos</t>
  </si>
  <si>
    <t>Dividendos Pagados</t>
  </si>
  <si>
    <t>Intereses Pagados</t>
  </si>
  <si>
    <t>Efectos de la variación en la tasa de cambio sobre el efectivo y equivalentes al efectivo</t>
  </si>
  <si>
    <t>Incremento (disminución) de efectivo y equivalentes al efectivo</t>
  </si>
  <si>
    <t>Efectivo y equivalentes al efectivo al principio del período</t>
  </si>
  <si>
    <t>Efectivo y equivalentes al efectivo al final del período</t>
  </si>
  <si>
    <t>Indicadores Financieros</t>
  </si>
  <si>
    <t>Unidad</t>
  </si>
  <si>
    <t>Deuda Financiera Bruta</t>
  </si>
  <si>
    <t>CLP MM</t>
  </si>
  <si>
    <t>años</t>
  </si>
  <si>
    <t xml:space="preserve">Posición de caja </t>
  </si>
  <si>
    <t>Deuda Financiera Neta</t>
  </si>
  <si>
    <t xml:space="preserve">DFN / EBITDA Ajustado LTM </t>
  </si>
  <si>
    <t>veces</t>
  </si>
  <si>
    <t>Ratios Financieros</t>
  </si>
  <si>
    <t>Total Pasivos / Patrimonio</t>
  </si>
  <si>
    <t xml:space="preserve">EBITDA  / Gastos Financieros </t>
  </si>
  <si>
    <t>FFO LTM / DFN</t>
  </si>
  <si>
    <t>%</t>
  </si>
  <si>
    <t>IFRS16</t>
  </si>
  <si>
    <t>IFRS 16 / % EBITDA</t>
  </si>
  <si>
    <t>sin IFRS16</t>
  </si>
  <si>
    <t>con IFRS16</t>
  </si>
  <si>
    <t>TOTAL % EBITDA</t>
  </si>
  <si>
    <t>Tipo de Cambio Cierre</t>
  </si>
  <si>
    <t>Tipo de Cambio Promedio</t>
  </si>
  <si>
    <t>CLP/USD</t>
  </si>
  <si>
    <t>CLP/PEN</t>
  </si>
  <si>
    <t>CLP/COP</t>
  </si>
  <si>
    <t>Inflación</t>
  </si>
  <si>
    <t>País</t>
  </si>
  <si>
    <t>Tasa de descuento Propiedades de Inversión</t>
  </si>
  <si>
    <t>1T25</t>
  </si>
  <si>
    <t>1T25 - Chile en CLP</t>
  </si>
  <si>
    <t>Otros ingresos (Revaluación)</t>
  </si>
  <si>
    <t>Impuesto diferido (R.A)</t>
  </si>
  <si>
    <t>Dic 24</t>
  </si>
  <si>
    <r>
      <t>Ocupación</t>
    </r>
    <r>
      <rPr>
        <b/>
        <vertAlign val="superscript"/>
        <sz val="10"/>
        <color rgb="FF000000"/>
        <rFont val="Aptos"/>
        <family val="2"/>
      </rPr>
      <t>1</t>
    </r>
  </si>
  <si>
    <t>2T25</t>
  </si>
  <si>
    <t>2T25 - Chile en CLP</t>
  </si>
  <si>
    <t xml:space="preserve">  Ingresos</t>
  </si>
  <si>
    <t xml:space="preserve"> Cenco Malls</t>
  </si>
  <si>
    <r>
      <t>GLA (m</t>
    </r>
    <r>
      <rPr>
        <vertAlign val="superscript"/>
        <sz val="10"/>
        <color rgb="FF404040"/>
        <rFont val="Aptos"/>
        <family val="2"/>
      </rPr>
      <t>2</t>
    </r>
    <r>
      <rPr>
        <sz val="10"/>
        <color rgb="FF404040"/>
        <rFont val="Aptos"/>
        <family val="2"/>
      </rPr>
      <t>)</t>
    </r>
  </si>
  <si>
    <t>3ros</t>
  </si>
  <si>
    <t>EERR</t>
  </si>
  <si>
    <t xml:space="preserve">  RESULTADO NO OPERACIONAL</t>
  </si>
  <si>
    <t xml:space="preserve">  Resultado No Operacional</t>
  </si>
  <si>
    <t xml:space="preserve">  Impuesto a la Renta</t>
  </si>
  <si>
    <t xml:space="preserve">  Total</t>
  </si>
  <si>
    <t>Duración</t>
  </si>
  <si>
    <t>Razón de Endeudamiento</t>
  </si>
  <si>
    <t>Razón de Liquidez</t>
  </si>
  <si>
    <t>Torres de Oficinas</t>
  </si>
  <si>
    <t>* Oficinas: torres (m2 habilitados) y oficinas colaboradores (Cenco Costanera, Cenco Alto Las Condes, Cenco Florida)</t>
  </si>
  <si>
    <t>(-) D&amp;A</t>
  </si>
  <si>
    <t>Utilidad neta</t>
  </si>
  <si>
    <t>Utilidad Neta LTM / Total Activo</t>
  </si>
  <si>
    <t>Utilidad Neta LTM / Total Patrimonio</t>
  </si>
  <si>
    <t xml:space="preserve">Utilidad Neta  </t>
  </si>
  <si>
    <t>3T25</t>
  </si>
  <si>
    <t>CLP MM AL 30 DE SEPTIEMBRE 2025</t>
  </si>
  <si>
    <t>9M25</t>
  </si>
  <si>
    <t>9M24</t>
  </si>
  <si>
    <t>INVESTOR KIT CENCO MALLS 3T25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</si>
  <si>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</si>
  <si>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</si>
  <si>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</si>
  <si>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</si>
  <si>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</si>
  <si>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</si>
  <si>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</si>
  <si>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</si>
  <si>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</si>
  <si>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</si>
  <si>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</si>
  <si>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</si>
  <si>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</si>
  <si>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</si>
  <si>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GLA POR RUBRO</t>
  </si>
  <si>
    <t>APERTURA DE INGRESOS</t>
  </si>
  <si>
    <t>VENCIMIENTO DE CONTRATOS</t>
  </si>
  <si>
    <t>CONCILIACIÓN EBITDA Y FUNDS FROM OPERATIONS (FFO)</t>
  </si>
  <si>
    <t>BALANCE GENERAL</t>
  </si>
  <si>
    <t>SAME STORE SALES, SAME STORE RENT Y COSTO DE OCUPACIÓN</t>
  </si>
  <si>
    <t>TIPOS DE CAMBIO, INFLACIÓN Y TASAS DE DESCUENTO</t>
  </si>
  <si>
    <t>IMPACTO IFRS 16</t>
  </si>
  <si>
    <t>INDICADORES FINANCIEROS</t>
  </si>
  <si>
    <t>Al 30 de septiembre 2025</t>
  </si>
  <si>
    <t>SEPT 25</t>
  </si>
  <si>
    <t>SEPT 24</t>
  </si>
  <si>
    <t>Sept 25</t>
  </si>
  <si>
    <t>Importes procedentes de préstamos de corto plazo</t>
  </si>
  <si>
    <t>Pagos de préstamos</t>
  </si>
  <si>
    <t>ÍNDICE</t>
  </si>
  <si>
    <t>DESEMPEÑO POR ACTIVO (TRIMESTRE)</t>
  </si>
  <si>
    <t>DESEMPEÑO POR ACTIVO (ACUMULADO)</t>
  </si>
  <si>
    <t>3T25 - Chile en CLP</t>
  </si>
  <si>
    <t>Power Centers/otras ubicaciones</t>
  </si>
  <si>
    <t>-448 bps</t>
  </si>
  <si>
    <t>-158 bps</t>
  </si>
  <si>
    <t>-51 bps</t>
  </si>
  <si>
    <t>-45 bps</t>
  </si>
  <si>
    <t>15 bps</t>
  </si>
  <si>
    <t>N.A.</t>
  </si>
  <si>
    <t>N.A</t>
  </si>
  <si>
    <t>Duracion de los contratos (Según su GLA)</t>
  </si>
  <si>
    <t>1 No incluye ocupación de oficinas en el total chile ni total Cenco Malls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</si>
</sst>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0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sz val="10"/>
      <color theme="1"/>
      <name val="Calibri"/>
      <family val="2"/>
      <scheme val="minor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theme="4" tint="-0.249977111117893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vertAlign val="superscript"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vertAlign val="superscript"/>
      <sz val="10"/>
      <color rgb="FF404040"/>
      <name val="Aptos"/>
      <family val="2"/>
    </font>
    <font>
      <i/>
      <sz val="10"/>
      <color rgb="FF404040"/>
      <name val="Aptos"/>
      <family val="2"/>
    </font>
    <font>
      <b/>
      <sz val="14"/>
      <color rgb="FF25166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u/>
      <sz val="11"/>
      <color rgb="FF00AFFF"/>
      <name val="Calibri"/>
      <family val="2"/>
      <scheme val="minor"/>
    </font>
    <font>
      <i/>
      <sz val="8"/>
      <color theme="1"/>
      <name val="Aptos"/>
      <family val="2"/>
    </font>
  </fonts>
  <fills count="14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</fills>
  <borders count="10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 style="thin">
        <color rgb="FFFFFFFF"/>
      </left>
      <right/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rgb="FF00B0F0"/>
      </bottom>
      <diagonal/>
    </border>
    <border>
      <left/>
      <right/>
      <top/>
      <bottom style="thin">
        <color rgb="FF00B0F0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5" fillId="0" borderId="0" applyNumberFormat="0" applyFill="0" applyBorder="0" applyAlignment="0" applyProtection="0"/>
  </cellStyleXfs>
  <cellXfs count="367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0" fontId="271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6" fillId="0" borderId="0" xfId="0" applyFont="1"/>
    <xf numFmtId="0" fontId="277" fillId="0" borderId="0" xfId="0" applyFont="1"/>
    <xf numFmtId="3" fontId="277" fillId="0" borderId="0" xfId="0" applyNumberFormat="1" applyFont="1"/>
    <xf numFmtId="167" fontId="276" fillId="0" borderId="0" xfId="2" applyNumberFormat="1" applyFont="1" applyFill="1"/>
    <xf numFmtId="0" fontId="280" fillId="0" borderId="0" xfId="0" applyFont="1"/>
    <xf numFmtId="167" fontId="276" fillId="0" borderId="0" xfId="2" applyNumberFormat="1" applyFont="1"/>
    <xf numFmtId="0" fontId="276" fillId="0" borderId="0" xfId="0" applyFont="1" applyAlignment="1">
      <alignment vertical="center"/>
    </xf>
    <xf numFmtId="0" fontId="277" fillId="0" borderId="87" xfId="0" applyFont="1" applyBorder="1" applyAlignment="1">
      <alignment vertical="center"/>
    </xf>
    <xf numFmtId="3" fontId="277" fillId="0" borderId="87" xfId="0" applyNumberFormat="1" applyFont="1" applyBorder="1" applyAlignment="1">
      <alignment vertical="center"/>
    </xf>
    <xf numFmtId="167" fontId="277" fillId="0" borderId="87" xfId="0" applyNumberFormat="1" applyFont="1" applyBorder="1" applyAlignment="1">
      <alignment horizontal="right" vertical="center" wrapText="1"/>
    </xf>
    <xf numFmtId="167" fontId="277" fillId="0" borderId="76" xfId="0" applyNumberFormat="1" applyFont="1" applyBorder="1" applyAlignment="1">
      <alignment horizontal="right" vertical="center" wrapText="1"/>
    </xf>
    <xf numFmtId="0" fontId="277" fillId="0" borderId="0" xfId="0" applyFont="1" applyAlignment="1">
      <alignment vertical="center"/>
    </xf>
    <xf numFmtId="167" fontId="277" fillId="0" borderId="0" xfId="0" applyNumberFormat="1" applyFont="1" applyAlignment="1">
      <alignment horizontal="right" vertical="center" wrapText="1"/>
    </xf>
    <xf numFmtId="3" fontId="276" fillId="0" borderId="0" xfId="0" applyNumberFormat="1" applyFont="1" applyAlignment="1">
      <alignment vertical="center"/>
    </xf>
    <xf numFmtId="167" fontId="276" fillId="0" borderId="0" xfId="2" applyNumberFormat="1" applyFont="1" applyAlignment="1">
      <alignment vertical="center"/>
    </xf>
    <xf numFmtId="167" fontId="276" fillId="0" borderId="0" xfId="2" applyNumberFormat="1" applyFont="1" applyBorder="1" applyAlignment="1">
      <alignment vertical="center"/>
    </xf>
    <xf numFmtId="165" fontId="276" fillId="0" borderId="0" xfId="8" applyFont="1" applyAlignment="1">
      <alignment vertical="center"/>
    </xf>
    <xf numFmtId="0" fontId="281" fillId="0" borderId="0" xfId="0" applyFont="1" applyAlignment="1">
      <alignment vertical="center"/>
    </xf>
    <xf numFmtId="0" fontId="277" fillId="4" borderId="0" xfId="0" applyFont="1" applyFill="1"/>
    <xf numFmtId="0" fontId="281" fillId="0" borderId="0" xfId="0" applyFont="1"/>
    <xf numFmtId="0" fontId="285" fillId="0" borderId="0" xfId="0" applyFont="1"/>
    <xf numFmtId="0" fontId="286" fillId="0" borderId="0" xfId="0" applyFont="1"/>
    <xf numFmtId="167" fontId="285" fillId="0" borderId="0" xfId="2" applyNumberFormat="1" applyFont="1"/>
    <xf numFmtId="167" fontId="287" fillId="0" borderId="0" xfId="2" applyNumberFormat="1" applyFont="1"/>
    <xf numFmtId="0" fontId="276" fillId="0" borderId="0" xfId="0" applyFont="1" applyAlignment="1">
      <alignment horizontal="right"/>
    </xf>
    <xf numFmtId="326" fontId="276" fillId="0" borderId="0" xfId="8" applyNumberFormat="1" applyFont="1"/>
    <xf numFmtId="327" fontId="276" fillId="0" borderId="0" xfId="8" applyNumberFormat="1" applyFont="1"/>
    <xf numFmtId="0" fontId="272" fillId="0" borderId="0" xfId="0" applyFont="1"/>
    <xf numFmtId="9" fontId="272" fillId="0" borderId="0" xfId="2" applyFont="1"/>
    <xf numFmtId="0" fontId="281" fillId="0" borderId="0" xfId="0" applyFont="1" applyAlignment="1">
      <alignment horizontal="center"/>
    </xf>
    <xf numFmtId="0" fontId="276" fillId="0" borderId="0" xfId="0" applyFont="1" applyAlignment="1">
      <alignment horizontal="center"/>
    </xf>
    <xf numFmtId="0" fontId="288" fillId="0" borderId="0" xfId="0" applyFont="1"/>
    <xf numFmtId="0" fontId="275" fillId="6" borderId="0" xfId="0" applyFont="1" applyFill="1"/>
    <xf numFmtId="0" fontId="278" fillId="6" borderId="6" xfId="0" applyFont="1" applyFill="1" applyBorder="1" applyAlignment="1">
      <alignment horizontal="left"/>
    </xf>
    <xf numFmtId="0" fontId="278" fillId="6" borderId="7" xfId="0" applyFont="1" applyFill="1" applyBorder="1" applyAlignment="1">
      <alignment horizontal="center"/>
    </xf>
    <xf numFmtId="0" fontId="278" fillId="6" borderId="92" xfId="0" applyFont="1" applyFill="1" applyBorder="1" applyAlignment="1">
      <alignment horizontal="center"/>
    </xf>
    <xf numFmtId="167" fontId="276" fillId="0" borderId="8" xfId="2" applyNumberFormat="1" applyFont="1" applyFill="1" applyBorder="1" applyAlignment="1">
      <alignment horizontal="center"/>
    </xf>
    <xf numFmtId="167" fontId="276" fillId="0" borderId="97" xfId="2" applyNumberFormat="1" applyFont="1" applyFill="1" applyBorder="1" applyAlignment="1">
      <alignment horizontal="center"/>
    </xf>
    <xf numFmtId="167" fontId="276" fillId="0" borderId="98" xfId="2" applyNumberFormat="1" applyFont="1" applyFill="1" applyBorder="1" applyAlignment="1">
      <alignment horizontal="center"/>
    </xf>
    <xf numFmtId="167" fontId="276" fillId="0" borderId="0" xfId="2" applyNumberFormat="1" applyFont="1" applyFill="1" applyBorder="1" applyAlignment="1">
      <alignment horizontal="center"/>
    </xf>
    <xf numFmtId="167" fontId="276" fillId="0" borderId="90" xfId="2" applyNumberFormat="1" applyFont="1" applyFill="1" applyBorder="1" applyAlignment="1">
      <alignment horizontal="center"/>
    </xf>
    <xf numFmtId="0" fontId="276" fillId="2" borderId="0" xfId="0" applyFont="1" applyFill="1"/>
    <xf numFmtId="167" fontId="276" fillId="2" borderId="8" xfId="2" applyNumberFormat="1" applyFont="1" applyFill="1" applyBorder="1" applyAlignment="1">
      <alignment horizontal="center"/>
    </xf>
    <xf numFmtId="167" fontId="276" fillId="2" borderId="17" xfId="2" applyNumberFormat="1" applyFont="1" applyFill="1" applyBorder="1" applyAlignment="1">
      <alignment horizontal="center"/>
    </xf>
    <xf numFmtId="167" fontId="276" fillId="2" borderId="99" xfId="2" applyNumberFormat="1" applyFont="1" applyFill="1" applyBorder="1" applyAlignment="1">
      <alignment horizontal="center"/>
    </xf>
    <xf numFmtId="167" fontId="276" fillId="2" borderId="0" xfId="2" applyNumberFormat="1" applyFont="1" applyFill="1" applyBorder="1" applyAlignment="1">
      <alignment horizontal="center"/>
    </xf>
    <xf numFmtId="167" fontId="276" fillId="2" borderId="90" xfId="2" applyNumberFormat="1" applyFont="1" applyFill="1" applyBorder="1" applyAlignment="1">
      <alignment horizontal="center"/>
    </xf>
    <xf numFmtId="167" fontId="276" fillId="0" borderId="17" xfId="2" applyNumberFormat="1" applyFont="1" applyFill="1" applyBorder="1" applyAlignment="1">
      <alignment horizontal="center"/>
    </xf>
    <xf numFmtId="167" fontId="276" fillId="0" borderId="99" xfId="2" applyNumberFormat="1" applyFont="1" applyFill="1" applyBorder="1" applyAlignment="1">
      <alignment horizontal="center"/>
    </xf>
    <xf numFmtId="167" fontId="276" fillId="0" borderId="0" xfId="2" applyNumberFormat="1" applyFont="1" applyFill="1" applyAlignment="1">
      <alignment horizontal="center"/>
    </xf>
    <xf numFmtId="167" fontId="279" fillId="0" borderId="0" xfId="2" applyNumberFormat="1" applyFont="1" applyFill="1" applyAlignment="1">
      <alignment horizontal="center"/>
    </xf>
    <xf numFmtId="0" fontId="289" fillId="0" borderId="0" xfId="0" applyFont="1"/>
    <xf numFmtId="0" fontId="290" fillId="3" borderId="0" xfId="0" applyFont="1" applyFill="1" applyAlignment="1">
      <alignment horizontal="left" vertical="center"/>
    </xf>
    <xf numFmtId="0" fontId="291" fillId="0" borderId="0" xfId="0" applyFont="1"/>
    <xf numFmtId="0" fontId="292" fillId="3" borderId="4" xfId="0" applyFont="1" applyFill="1" applyBorder="1" applyAlignment="1">
      <alignment vertical="center"/>
    </xf>
    <xf numFmtId="0" fontId="292" fillId="3" borderId="0" xfId="0" applyFont="1" applyFill="1" applyAlignment="1">
      <alignment vertical="center"/>
    </xf>
    <xf numFmtId="0" fontId="282" fillId="0" borderId="0" xfId="0" applyFont="1"/>
    <xf numFmtId="0" fontId="293" fillId="0" borderId="0" xfId="0" applyFont="1"/>
    <xf numFmtId="172" fontId="282" fillId="0" borderId="0" xfId="0" applyNumberFormat="1" applyFont="1" applyAlignment="1">
      <alignment horizontal="center"/>
    </xf>
    <xf numFmtId="0" fontId="282" fillId="0" borderId="0" xfId="0" applyFont="1" applyAlignment="1">
      <alignment horizontal="center"/>
    </xf>
    <xf numFmtId="165" fontId="282" fillId="0" borderId="0" xfId="8" applyFont="1" applyAlignment="1">
      <alignment horizontal="center"/>
    </xf>
    <xf numFmtId="3" fontId="282" fillId="0" borderId="0" xfId="0" applyNumberFormat="1" applyFont="1" applyAlignment="1">
      <alignment horizontal="center"/>
    </xf>
    <xf numFmtId="167" fontId="282" fillId="0" borderId="0" xfId="2" applyNumberFormat="1" applyFont="1" applyFill="1" applyBorder="1" applyAlignment="1">
      <alignment horizontal="center"/>
    </xf>
    <xf numFmtId="167" fontId="282" fillId="0" borderId="0" xfId="2" applyNumberFormat="1" applyFont="1" applyFill="1" applyBorder="1"/>
    <xf numFmtId="0" fontId="294" fillId="0" borderId="0" xfId="0" applyFont="1"/>
    <xf numFmtId="167" fontId="294" fillId="0" borderId="0" xfId="2" applyNumberFormat="1" applyFont="1"/>
    <xf numFmtId="329" fontId="282" fillId="0" borderId="0" xfId="0" applyNumberFormat="1" applyFont="1" applyAlignment="1">
      <alignment horizontal="center"/>
    </xf>
    <xf numFmtId="0" fontId="295" fillId="0" borderId="0" xfId="0" applyFont="1"/>
    <xf numFmtId="0" fontId="296" fillId="0" borderId="6" xfId="0" applyFont="1" applyBorder="1" applyAlignment="1">
      <alignment horizontal="left"/>
    </xf>
    <xf numFmtId="0" fontId="282" fillId="141" borderId="0" xfId="0" applyFont="1" applyFill="1" applyAlignment="1">
      <alignment vertical="center"/>
    </xf>
    <xf numFmtId="172" fontId="282" fillId="141" borderId="0" xfId="1" applyNumberFormat="1" applyFont="1" applyFill="1" applyBorder="1" applyAlignment="1">
      <alignment horizontal="center"/>
    </xf>
    <xf numFmtId="167" fontId="282" fillId="141" borderId="95" xfId="2" applyNumberFormat="1" applyFont="1" applyFill="1" applyBorder="1" applyAlignment="1">
      <alignment horizontal="center"/>
    </xf>
    <xf numFmtId="172" fontId="282" fillId="0" borderId="0" xfId="1" applyNumberFormat="1" applyFont="1" applyFill="1" applyBorder="1" applyAlignment="1">
      <alignment horizontal="center"/>
    </xf>
    <xf numFmtId="167" fontId="282" fillId="141" borderId="0" xfId="2" applyNumberFormat="1" applyFont="1" applyFill="1" applyBorder="1" applyAlignment="1">
      <alignment horizontal="center"/>
    </xf>
    <xf numFmtId="3" fontId="282" fillId="0" borderId="0" xfId="3" applyNumberFormat="1" applyFont="1" applyFill="1" applyBorder="1" applyAlignment="1">
      <alignment horizontal="right"/>
    </xf>
    <xf numFmtId="167" fontId="282" fillId="141" borderId="95" xfId="2" applyNumberFormat="1" applyFont="1" applyFill="1" applyBorder="1" applyAlignment="1">
      <alignment horizontal="right"/>
    </xf>
    <xf numFmtId="3" fontId="282" fillId="141" borderId="0" xfId="3" applyNumberFormat="1" applyFont="1" applyFill="1" applyBorder="1" applyAlignment="1">
      <alignment horizontal="right"/>
    </xf>
    <xf numFmtId="167" fontId="282" fillId="141" borderId="0" xfId="2" applyNumberFormat="1" applyFont="1" applyFill="1" applyBorder="1" applyAlignment="1">
      <alignment horizontal="right"/>
    </xf>
    <xf numFmtId="3" fontId="282" fillId="141" borderId="95" xfId="2" applyNumberFormat="1" applyFont="1" applyFill="1" applyBorder="1" applyAlignment="1">
      <alignment horizontal="right"/>
    </xf>
    <xf numFmtId="172" fontId="282" fillId="0" borderId="0" xfId="0" applyNumberFormat="1" applyFont="1"/>
    <xf numFmtId="3" fontId="282" fillId="0" borderId="0" xfId="0" applyNumberFormat="1" applyFont="1" applyAlignment="1">
      <alignment horizontal="right"/>
    </xf>
    <xf numFmtId="0" fontId="282" fillId="4" borderId="0" xfId="0" applyFont="1" applyFill="1"/>
    <xf numFmtId="167" fontId="282" fillId="4" borderId="0" xfId="2" applyNumberFormat="1" applyFont="1" applyFill="1" applyBorder="1"/>
    <xf numFmtId="172" fontId="282" fillId="4" borderId="0" xfId="0" applyNumberFormat="1" applyFont="1" applyFill="1"/>
    <xf numFmtId="168" fontId="282" fillId="0" borderId="0" xfId="3" applyNumberFormat="1" applyFont="1" applyFill="1" applyBorder="1"/>
    <xf numFmtId="0" fontId="282" fillId="4" borderId="0" xfId="0" applyFont="1" applyFill="1" applyAlignment="1">
      <alignment vertical="center"/>
    </xf>
    <xf numFmtId="167" fontId="282" fillId="4" borderId="95" xfId="2" applyNumberFormat="1" applyFont="1" applyFill="1" applyBorder="1" applyAlignment="1">
      <alignment horizontal="right"/>
    </xf>
    <xf numFmtId="0" fontId="273" fillId="139" borderId="96" xfId="0" applyFont="1" applyFill="1" applyBorder="1"/>
    <xf numFmtId="169" fontId="283" fillId="139" borderId="96" xfId="0" applyNumberFormat="1" applyFont="1" applyFill="1" applyBorder="1" applyAlignment="1">
      <alignment horizontal="right"/>
    </xf>
    <xf numFmtId="167" fontId="283" fillId="139" borderId="0" xfId="2" applyNumberFormat="1" applyFont="1" applyFill="1" applyAlignment="1">
      <alignment horizontal="right"/>
    </xf>
    <xf numFmtId="172" fontId="283" fillId="139" borderId="0" xfId="1" applyNumberFormat="1" applyFont="1" applyFill="1" applyBorder="1" applyAlignment="1">
      <alignment horizontal="right"/>
    </xf>
    <xf numFmtId="167" fontId="283" fillId="139" borderId="96" xfId="2" applyNumberFormat="1" applyFont="1" applyFill="1" applyBorder="1" applyAlignment="1">
      <alignment horizontal="right"/>
    </xf>
    <xf numFmtId="168" fontId="282" fillId="0" borderId="0" xfId="0" applyNumberFormat="1" applyFont="1" applyAlignment="1">
      <alignment horizontal="right"/>
    </xf>
    <xf numFmtId="0" fontId="282" fillId="0" borderId="0" xfId="0" applyFont="1" applyAlignment="1">
      <alignment horizontal="right"/>
    </xf>
    <xf numFmtId="10" fontId="282" fillId="0" borderId="0" xfId="2" applyNumberFormat="1" applyFont="1" applyAlignment="1">
      <alignment horizontal="center"/>
    </xf>
    <xf numFmtId="0" fontId="273" fillId="139" borderId="0" xfId="0" applyFont="1" applyFill="1"/>
    <xf numFmtId="3" fontId="283" fillId="139" borderId="0" xfId="0" applyNumberFormat="1" applyFont="1" applyFill="1" applyAlignment="1">
      <alignment horizontal="right"/>
    </xf>
    <xf numFmtId="167" fontId="283" fillId="139" borderId="0" xfId="2" applyNumberFormat="1" applyFont="1" applyFill="1" applyBorder="1" applyAlignment="1">
      <alignment horizontal="right"/>
    </xf>
    <xf numFmtId="165" fontId="282" fillId="0" borderId="0" xfId="8" applyFont="1"/>
    <xf numFmtId="172" fontId="282" fillId="0" borderId="0" xfId="1" applyNumberFormat="1" applyFont="1" applyFill="1" applyBorder="1"/>
    <xf numFmtId="0" fontId="296" fillId="0" borderId="0" xfId="0" applyFont="1"/>
    <xf numFmtId="0" fontId="273" fillId="140" borderId="0" xfId="0" applyFont="1" applyFill="1"/>
    <xf numFmtId="167" fontId="273" fillId="140" borderId="0" xfId="2" applyNumberFormat="1" applyFont="1" applyFill="1" applyBorder="1" applyAlignment="1">
      <alignment horizontal="right"/>
    </xf>
    <xf numFmtId="3" fontId="273" fillId="140" borderId="0" xfId="0" applyNumberFormat="1" applyFont="1" applyFill="1" applyAlignment="1">
      <alignment horizontal="right"/>
    </xf>
    <xf numFmtId="3" fontId="273" fillId="140" borderId="0" xfId="2" applyNumberFormat="1" applyFont="1" applyFill="1" applyBorder="1" applyAlignment="1">
      <alignment horizontal="right"/>
    </xf>
    <xf numFmtId="0" fontId="282" fillId="141" borderId="0" xfId="0" applyFont="1" applyFill="1"/>
    <xf numFmtId="3" fontId="282" fillId="0" borderId="0" xfId="3" applyNumberFormat="1" applyFont="1" applyFill="1" applyBorder="1" applyAlignment="1">
      <alignment horizontal="center"/>
    </xf>
    <xf numFmtId="172" fontId="282" fillId="141" borderId="0" xfId="1" applyNumberFormat="1" applyFont="1" applyFill="1" applyAlignment="1">
      <alignment horizontal="center"/>
    </xf>
    <xf numFmtId="3" fontId="282" fillId="0" borderId="0" xfId="3" applyNumberFormat="1" applyFont="1" applyAlignment="1">
      <alignment horizontal="right"/>
    </xf>
    <xf numFmtId="3" fontId="283" fillId="139" borderId="96" xfId="0" applyNumberFormat="1" applyFont="1" applyFill="1" applyBorder="1" applyAlignment="1">
      <alignment horizontal="right"/>
    </xf>
    <xf numFmtId="172" fontId="283" fillId="139" borderId="96" xfId="1" applyNumberFormat="1" applyFont="1" applyFill="1" applyBorder="1" applyAlignment="1">
      <alignment horizontal="right"/>
    </xf>
    <xf numFmtId="172" fontId="282" fillId="0" borderId="0" xfId="1" applyNumberFormat="1" applyFont="1" applyFill="1" applyBorder="1" applyAlignment="1">
      <alignment horizontal="right"/>
    </xf>
    <xf numFmtId="172" fontId="283" fillId="139" borderId="0" xfId="1" applyNumberFormat="1" applyFont="1" applyFill="1" applyAlignment="1">
      <alignment horizontal="right"/>
    </xf>
    <xf numFmtId="328" fontId="282" fillId="0" borderId="0" xfId="8" applyNumberFormat="1" applyFont="1"/>
    <xf numFmtId="3" fontId="276" fillId="3" borderId="0" xfId="0" quotePrefix="1" applyNumberFormat="1" applyFont="1" applyFill="1"/>
    <xf numFmtId="42" fontId="284" fillId="0" borderId="0" xfId="35852" applyFont="1" applyFill="1" applyAlignment="1"/>
    <xf numFmtId="3" fontId="277" fillId="0" borderId="0" xfId="0" applyNumberFormat="1" applyFont="1" applyAlignment="1">
      <alignment vertical="center" wrapText="1"/>
    </xf>
    <xf numFmtId="167" fontId="277" fillId="0" borderId="0" xfId="2" applyNumberFormat="1" applyFont="1" applyFill="1" applyBorder="1" applyAlignment="1"/>
    <xf numFmtId="3" fontId="277" fillId="0" borderId="87" xfId="0" applyNumberFormat="1" applyFont="1" applyBorder="1" applyAlignment="1">
      <alignment vertical="center" wrapText="1"/>
    </xf>
    <xf numFmtId="167" fontId="277" fillId="0" borderId="87" xfId="2" applyNumberFormat="1" applyFont="1" applyFill="1" applyBorder="1" applyAlignment="1"/>
    <xf numFmtId="0" fontId="277" fillId="0" borderId="0" xfId="0" applyFont="1" applyAlignment="1">
      <alignment vertical="center" wrapText="1"/>
    </xf>
    <xf numFmtId="167" fontId="276" fillId="0" borderId="0" xfId="2" applyNumberFormat="1" applyFont="1" applyFill="1" applyBorder="1" applyAlignment="1"/>
    <xf numFmtId="0" fontId="276" fillId="0" borderId="101" xfId="0" applyFont="1" applyBorder="1" applyAlignment="1">
      <alignment wrapText="1"/>
    </xf>
    <xf numFmtId="3" fontId="276" fillId="0" borderId="101" xfId="0" applyNumberFormat="1" applyFont="1" applyBorder="1" applyAlignment="1">
      <alignment wrapText="1"/>
    </xf>
    <xf numFmtId="167" fontId="276" fillId="0" borderId="101" xfId="2" applyNumberFormat="1" applyFont="1" applyFill="1" applyBorder="1" applyAlignment="1">
      <alignment wrapText="1"/>
    </xf>
    <xf numFmtId="0" fontId="277" fillId="0" borderId="1" xfId="0" applyFont="1" applyBorder="1" applyAlignment="1">
      <alignment horizontal="center" wrapText="1"/>
    </xf>
    <xf numFmtId="0" fontId="285" fillId="0" borderId="0" xfId="0" applyFont="1" applyAlignment="1">
      <alignment horizontal="left"/>
    </xf>
    <xf numFmtId="0" fontId="292" fillId="0" borderId="0" xfId="0" applyFont="1" applyAlignment="1">
      <alignment horizontal="center" vertical="center"/>
    </xf>
    <xf numFmtId="17" fontId="276" fillId="0" borderId="1" xfId="0" applyNumberFormat="1" applyFont="1" applyBorder="1" applyAlignment="1">
      <alignment horizontal="center" wrapText="1"/>
    </xf>
    <xf numFmtId="167" fontId="277" fillId="0" borderId="0" xfId="2" applyNumberFormat="1" applyFont="1" applyFill="1" applyBorder="1" applyAlignment="1">
      <alignment horizontal="right"/>
    </xf>
    <xf numFmtId="0" fontId="276" fillId="0" borderId="0" xfId="0" applyFont="1" applyAlignment="1">
      <alignment horizontal="left" vertical="center" indent="1"/>
    </xf>
    <xf numFmtId="3" fontId="277" fillId="0" borderId="0" xfId="0" applyNumberFormat="1" applyFont="1" applyAlignment="1">
      <alignment horizontal="right" vertical="center" wrapText="1"/>
    </xf>
    <xf numFmtId="0" fontId="276" fillId="0" borderId="0" xfId="0" applyFont="1" applyAlignment="1">
      <alignment horizontal="right" vertical="center"/>
    </xf>
    <xf numFmtId="0" fontId="285" fillId="3" borderId="0" xfId="0" applyFont="1" applyFill="1" applyAlignment="1">
      <alignment horizontal="left" vertical="center" indent="2"/>
    </xf>
    <xf numFmtId="0" fontId="285" fillId="3" borderId="0" xfId="0" applyFont="1" applyFill="1" applyAlignment="1">
      <alignment horizontal="right" vertical="center" indent="2"/>
    </xf>
    <xf numFmtId="0" fontId="276" fillId="3" borderId="0" xfId="0" applyFont="1" applyFill="1" applyAlignment="1">
      <alignment horizontal="left" vertical="center" indent="2"/>
    </xf>
    <xf numFmtId="0" fontId="278" fillId="0" borderId="0" xfId="0" applyFont="1" applyAlignment="1">
      <alignment horizontal="right" vertical="center"/>
    </xf>
    <xf numFmtId="0" fontId="276" fillId="3" borderId="0" xfId="0" quotePrefix="1" applyFont="1" applyFill="1"/>
    <xf numFmtId="0" fontId="292" fillId="0" borderId="0" xfId="0" quotePrefix="1" applyFont="1" applyAlignment="1">
      <alignment horizontal="center" vertical="center"/>
    </xf>
    <xf numFmtId="17" fontId="276" fillId="0" borderId="1" xfId="0" quotePrefix="1" applyNumberFormat="1" applyFont="1" applyBorder="1" applyAlignment="1">
      <alignment horizontal="center" wrapText="1"/>
    </xf>
    <xf numFmtId="165" fontId="276" fillId="0" borderId="0" xfId="8" applyFont="1" applyBorder="1"/>
    <xf numFmtId="0" fontId="282" fillId="4" borderId="7" xfId="0" applyFont="1" applyFill="1" applyBorder="1" applyAlignment="1">
      <alignment horizontal="right"/>
    </xf>
    <xf numFmtId="0" fontId="282" fillId="0" borderId="7" xfId="0" applyFont="1" applyBorder="1" applyAlignment="1">
      <alignment horizontal="right"/>
    </xf>
    <xf numFmtId="0" fontId="282" fillId="0" borderId="94" xfId="0" applyFont="1" applyBorder="1" applyAlignment="1">
      <alignment horizontal="right"/>
    </xf>
    <xf numFmtId="172" fontId="282" fillId="141" borderId="0" xfId="1" applyNumberFormat="1" applyFont="1" applyFill="1" applyBorder="1" applyAlignment="1">
      <alignment horizontal="right"/>
    </xf>
    <xf numFmtId="172" fontId="282" fillId="141" borderId="95" xfId="1" applyNumberFormat="1" applyFont="1" applyFill="1" applyBorder="1" applyAlignment="1">
      <alignment horizontal="right"/>
    </xf>
    <xf numFmtId="0" fontId="282" fillId="0" borderId="104" xfId="0" applyFont="1" applyBorder="1" applyAlignment="1">
      <alignment horizontal="right"/>
    </xf>
    <xf numFmtId="167" fontId="273" fillId="140" borderId="0" xfId="2" applyNumberFormat="1" applyFont="1" applyFill="1" applyAlignment="1">
      <alignment horizontal="right"/>
    </xf>
    <xf numFmtId="0" fontId="274" fillId="138" borderId="0" xfId="0" applyFont="1" applyFill="1" applyAlignment="1">
      <alignment vertical="center"/>
    </xf>
    <xf numFmtId="3" fontId="274" fillId="138" borderId="0" xfId="0" applyNumberFormat="1" applyFont="1" applyFill="1" applyAlignment="1">
      <alignment horizontal="center" vertical="center"/>
    </xf>
    <xf numFmtId="3" fontId="274" fillId="138" borderId="0" xfId="0" applyNumberFormat="1" applyFont="1" applyFill="1" applyAlignment="1">
      <alignment horizontal="right" vertical="center"/>
    </xf>
    <xf numFmtId="167" fontId="274" fillId="138" borderId="0" xfId="2" applyNumberFormat="1" applyFont="1" applyFill="1" applyBorder="1" applyAlignment="1">
      <alignment horizontal="right" vertical="center"/>
    </xf>
    <xf numFmtId="0" fontId="299" fillId="0" borderId="0" xfId="0" applyFont="1"/>
    <xf numFmtId="3" fontId="299" fillId="0" borderId="0" xfId="0" applyNumberFormat="1" applyFont="1"/>
    <xf numFmtId="0" fontId="298" fillId="0" borderId="0" xfId="0" applyFont="1"/>
    <xf numFmtId="165" fontId="273" fillId="140" borderId="0" xfId="8" applyFont="1" applyFill="1" applyBorder="1" applyAlignment="1">
      <alignment horizontal="right"/>
    </xf>
    <xf numFmtId="0" fontId="299" fillId="4" borderId="0" xfId="0" applyFont="1" applyFill="1"/>
    <xf numFmtId="167" fontId="299" fillId="4" borderId="0" xfId="2" applyNumberFormat="1" applyFont="1" applyFill="1" applyAlignment="1">
      <alignment horizontal="right"/>
    </xf>
    <xf numFmtId="167" fontId="299" fillId="0" borderId="0" xfId="2" applyNumberFormat="1" applyFont="1" applyFill="1" applyAlignment="1">
      <alignment horizontal="right"/>
    </xf>
    <xf numFmtId="0" fontId="299" fillId="0" borderId="0" xfId="0" applyFont="1" applyAlignment="1">
      <alignment horizontal="left" vertical="center" wrapText="1" indent="1"/>
    </xf>
    <xf numFmtId="0" fontId="300" fillId="0" borderId="0" xfId="0" applyFont="1"/>
    <xf numFmtId="0" fontId="274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4" fillId="138" borderId="0" xfId="2" applyNumberFormat="1" applyFont="1" applyFill="1" applyBorder="1" applyAlignment="1">
      <alignment horizontal="right"/>
    </xf>
    <xf numFmtId="167" fontId="299" fillId="4" borderId="0" xfId="2" applyNumberFormat="1" applyFont="1" applyFill="1" applyBorder="1" applyAlignment="1">
      <alignment horizontal="right" vertical="center"/>
    </xf>
    <xf numFmtId="167" fontId="299" fillId="4" borderId="0" xfId="2" applyNumberFormat="1" applyFont="1" applyFill="1" applyAlignment="1">
      <alignment horizontal="right" vertical="center"/>
    </xf>
    <xf numFmtId="167" fontId="276" fillId="0" borderId="0" xfId="2" applyNumberFormat="1" applyFont="1" applyAlignment="1">
      <alignment horizontal="right" vertical="center"/>
    </xf>
    <xf numFmtId="0" fontId="277" fillId="0" borderId="0" xfId="0" applyFont="1" applyAlignment="1">
      <alignment horizontal="right" vertical="center"/>
    </xf>
    <xf numFmtId="167" fontId="299" fillId="0" borderId="0" xfId="2" applyNumberFormat="1" applyFont="1" applyAlignment="1">
      <alignment horizontal="right" vertical="center"/>
    </xf>
    <xf numFmtId="0" fontId="299" fillId="0" borderId="0" xfId="0" applyFont="1" applyAlignment="1">
      <alignment horizontal="right" vertical="center"/>
    </xf>
    <xf numFmtId="167" fontId="299" fillId="4" borderId="0" xfId="2" applyNumberFormat="1" applyFont="1" applyFill="1" applyBorder="1" applyAlignment="1">
      <alignment horizontal="center" vertical="center"/>
    </xf>
    <xf numFmtId="167" fontId="299" fillId="4" borderId="87" xfId="2" applyNumberFormat="1" applyFont="1" applyFill="1" applyBorder="1" applyAlignment="1">
      <alignment horizontal="right" vertical="center"/>
    </xf>
    <xf numFmtId="3" fontId="276" fillId="0" borderId="0" xfId="0" applyNumberFormat="1" applyFont="1" applyAlignment="1">
      <alignment horizontal="right" vertical="center"/>
    </xf>
    <xf numFmtId="0" fontId="285" fillId="0" borderId="0" xfId="0" applyFont="1" applyAlignment="1">
      <alignment horizontal="right" vertical="center"/>
    </xf>
    <xf numFmtId="324" fontId="276" fillId="0" borderId="0" xfId="8" applyNumberFormat="1" applyFont="1" applyAlignment="1">
      <alignment horizontal="right" vertical="center"/>
    </xf>
    <xf numFmtId="3" fontId="299" fillId="4" borderId="0" xfId="8" applyNumberFormat="1" applyFont="1" applyFill="1" applyAlignment="1">
      <alignment horizontal="right" vertical="center"/>
    </xf>
    <xf numFmtId="3" fontId="276" fillId="0" borderId="0" xfId="8" applyNumberFormat="1" applyFont="1" applyFill="1" applyAlignment="1">
      <alignment horizontal="right" vertical="center"/>
    </xf>
    <xf numFmtId="3" fontId="299" fillId="0" borderId="0" xfId="8" applyNumberFormat="1" applyFont="1" applyAlignment="1">
      <alignment horizontal="right" vertical="center"/>
    </xf>
    <xf numFmtId="3" fontId="299" fillId="0" borderId="0" xfId="8" applyNumberFormat="1" applyFont="1" applyFill="1" applyAlignment="1">
      <alignment horizontal="right" vertical="center"/>
    </xf>
    <xf numFmtId="3" fontId="274" fillId="138" borderId="0" xfId="0" applyNumberFormat="1" applyFont="1" applyFill="1" applyAlignment="1">
      <alignment horizontal="left" vertical="center"/>
    </xf>
    <xf numFmtId="167" fontId="299" fillId="4" borderId="0" xfId="2" applyNumberFormat="1" applyFont="1" applyFill="1" applyAlignment="1">
      <alignment horizontal="center"/>
    </xf>
    <xf numFmtId="0" fontId="299" fillId="0" borderId="0" xfId="0" applyFont="1" applyAlignment="1">
      <alignment horizontal="center"/>
    </xf>
    <xf numFmtId="0" fontId="298" fillId="0" borderId="10" xfId="0" applyFont="1" applyBorder="1" applyAlignment="1">
      <alignment horizontal="left"/>
    </xf>
    <xf numFmtId="167" fontId="299" fillId="4" borderId="0" xfId="2" applyNumberFormat="1" applyFont="1" applyFill="1" applyBorder="1" applyAlignment="1">
      <alignment horizontal="center"/>
    </xf>
    <xf numFmtId="167" fontId="299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 applyAlignment="1">
      <alignment horizontal="center"/>
    </xf>
    <xf numFmtId="167" fontId="299" fillId="0" borderId="0" xfId="2" applyNumberFormat="1" applyFont="1" applyFill="1" applyBorder="1" applyAlignment="1">
      <alignment horizontal="center" vertical="center"/>
    </xf>
    <xf numFmtId="167" fontId="274" fillId="138" borderId="0" xfId="2" applyNumberFormat="1" applyFont="1" applyFill="1" applyBorder="1" applyAlignment="1">
      <alignment horizontal="center"/>
    </xf>
    <xf numFmtId="167" fontId="274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/>
    <xf numFmtId="165" fontId="276" fillId="0" borderId="0" xfId="8" applyFont="1" applyBorder="1" applyAlignment="1">
      <alignment horizontal="center"/>
    </xf>
    <xf numFmtId="170" fontId="299" fillId="0" borderId="0" xfId="0" applyNumberFormat="1" applyFont="1"/>
    <xf numFmtId="0" fontId="299" fillId="0" borderId="0" xfId="0" applyFont="1" applyAlignment="1">
      <alignment vertical="center"/>
    </xf>
    <xf numFmtId="0" fontId="299" fillId="4" borderId="87" xfId="0" applyFont="1" applyFill="1" applyBorder="1" applyAlignment="1">
      <alignment vertical="center"/>
    </xf>
    <xf numFmtId="165" fontId="300" fillId="0" borderId="0" xfId="8" applyFont="1"/>
    <xf numFmtId="0" fontId="274" fillId="138" borderId="0" xfId="0" applyFont="1" applyFill="1" applyAlignment="1">
      <alignment horizontal="right" vertical="center" wrapText="1"/>
    </xf>
    <xf numFmtId="0" fontId="274" fillId="138" borderId="89" xfId="0" applyFont="1" applyFill="1" applyBorder="1" applyAlignment="1">
      <alignment vertical="center"/>
    </xf>
    <xf numFmtId="0" fontId="274" fillId="138" borderId="88" xfId="0" applyFont="1" applyFill="1" applyBorder="1" applyAlignment="1">
      <alignment horizontal="right" vertical="center"/>
    </xf>
    <xf numFmtId="17" fontId="274" fillId="138" borderId="88" xfId="0" quotePrefix="1" applyNumberFormat="1" applyFont="1" applyFill="1" applyBorder="1" applyAlignment="1">
      <alignment horizontal="right" vertical="center"/>
    </xf>
    <xf numFmtId="0" fontId="299" fillId="4" borderId="0" xfId="0" applyFont="1" applyFill="1" applyAlignment="1">
      <alignment horizontal="right" vertical="center"/>
    </xf>
    <xf numFmtId="0" fontId="299" fillId="4" borderId="0" xfId="0" applyFont="1" applyFill="1" applyAlignment="1">
      <alignment horizontal="left" vertical="center"/>
    </xf>
    <xf numFmtId="0" fontId="299" fillId="0" borderId="0" xfId="0" applyFont="1" applyAlignment="1">
      <alignment horizontal="left" vertical="center" indent="2"/>
    </xf>
    <xf numFmtId="0" fontId="299" fillId="0" borderId="0" xfId="0" applyFont="1" applyAlignment="1">
      <alignment horizontal="left" vertical="center"/>
    </xf>
    <xf numFmtId="0" fontId="299" fillId="4" borderId="9" xfId="0" applyFont="1" applyFill="1" applyBorder="1" applyAlignment="1">
      <alignment horizontal="right" vertical="center"/>
    </xf>
    <xf numFmtId="0" fontId="299" fillId="4" borderId="9" xfId="0" applyFont="1" applyFill="1" applyBorder="1" applyAlignment="1">
      <alignment horizontal="left" vertical="center"/>
    </xf>
    <xf numFmtId="325" fontId="299" fillId="4" borderId="0" xfId="0" applyNumberFormat="1" applyFont="1" applyFill="1" applyAlignment="1">
      <alignment horizontal="right" vertical="center"/>
    </xf>
    <xf numFmtId="167" fontId="299" fillId="4" borderId="0" xfId="2" applyNumberFormat="1" applyFont="1" applyFill="1" applyAlignment="1">
      <alignment horizontal="left" vertical="center"/>
    </xf>
    <xf numFmtId="167" fontId="299" fillId="4" borderId="9" xfId="2" applyNumberFormat="1" applyFont="1" applyFill="1" applyBorder="1" applyAlignment="1">
      <alignment horizontal="right" vertical="center"/>
    </xf>
    <xf numFmtId="167" fontId="299" fillId="4" borderId="9" xfId="2" applyNumberFormat="1" applyFont="1" applyFill="1" applyBorder="1" applyAlignment="1">
      <alignment horizontal="left" vertical="center"/>
    </xf>
    <xf numFmtId="3" fontId="299" fillId="0" borderId="0" xfId="0" applyNumberFormat="1" applyFont="1" applyAlignment="1">
      <alignment horizontal="right" vertical="center"/>
    </xf>
    <xf numFmtId="0" fontId="274" fillId="138" borderId="0" xfId="0" applyFont="1" applyFill="1" applyAlignment="1">
      <alignment horizontal="left" vertical="center" indent="1"/>
    </xf>
    <xf numFmtId="3" fontId="278" fillId="138" borderId="0" xfId="0" applyNumberFormat="1" applyFont="1" applyFill="1" applyAlignment="1">
      <alignment horizontal="right" vertical="center" wrapText="1"/>
    </xf>
    <xf numFmtId="167" fontId="276" fillId="0" borderId="0" xfId="0" applyNumberFormat="1" applyFont="1" applyAlignment="1">
      <alignment horizontal="center"/>
    </xf>
    <xf numFmtId="0" fontId="274" fillId="138" borderId="0" xfId="0" applyFont="1" applyFill="1" applyAlignment="1">
      <alignment wrapText="1"/>
    </xf>
    <xf numFmtId="3" fontId="274" fillId="138" borderId="0" xfId="0" applyNumberFormat="1" applyFont="1" applyFill="1" applyAlignment="1">
      <alignment wrapText="1"/>
    </xf>
    <xf numFmtId="167" fontId="274" fillId="138" borderId="0" xfId="2" applyNumberFormat="1" applyFont="1" applyFill="1" applyBorder="1" applyAlignment="1">
      <alignment wrapText="1"/>
    </xf>
    <xf numFmtId="3" fontId="299" fillId="0" borderId="0" xfId="0" applyNumberFormat="1" applyFont="1" applyAlignment="1">
      <alignment vertical="center" wrapText="1"/>
    </xf>
    <xf numFmtId="167" fontId="299" fillId="0" borderId="0" xfId="2" applyNumberFormat="1" applyFont="1" applyFill="1" applyBorder="1" applyAlignment="1"/>
    <xf numFmtId="0" fontId="299" fillId="0" borderId="87" xfId="0" applyFont="1" applyBorder="1" applyAlignment="1">
      <alignment vertical="center"/>
    </xf>
    <xf numFmtId="3" fontId="299" fillId="0" borderId="87" xfId="0" applyNumberFormat="1" applyFont="1" applyBorder="1" applyAlignment="1">
      <alignment vertical="center" wrapText="1"/>
    </xf>
    <xf numFmtId="167" fontId="299" fillId="0" borderId="87" xfId="2" applyNumberFormat="1" applyFont="1" applyFill="1" applyBorder="1" applyAlignment="1"/>
    <xf numFmtId="0" fontId="274" fillId="138" borderId="105" xfId="0" applyFont="1" applyFill="1" applyBorder="1" applyAlignment="1">
      <alignment vertical="center" wrapText="1"/>
    </xf>
    <xf numFmtId="17" fontId="274" fillId="138" borderId="106" xfId="0" applyNumberFormat="1" applyFont="1" applyFill="1" applyBorder="1" applyAlignment="1">
      <alignment horizontal="right" wrapText="1"/>
    </xf>
    <xf numFmtId="0" fontId="274" fillId="138" borderId="106" xfId="0" applyFont="1" applyFill="1" applyBorder="1" applyAlignment="1">
      <alignment horizontal="right" vertical="center" wrapText="1"/>
    </xf>
    <xf numFmtId="0" fontId="274" fillId="138" borderId="0" xfId="0" applyFont="1" applyFill="1" applyAlignment="1">
      <alignment vertical="center" wrapText="1"/>
    </xf>
    <xf numFmtId="17" fontId="274" fillId="138" borderId="0" xfId="0" applyNumberFormat="1" applyFont="1" applyFill="1" applyAlignment="1">
      <alignment horizontal="right" wrapText="1"/>
    </xf>
    <xf numFmtId="167" fontId="274" fillId="138" borderId="0" xfId="2" applyNumberFormat="1" applyFont="1" applyFill="1" applyAlignment="1">
      <alignment horizontal="right" vertical="center"/>
    </xf>
    <xf numFmtId="0" fontId="277" fillId="0" borderId="87" xfId="0" applyFont="1" applyBorder="1" applyAlignment="1">
      <alignment horizontal="left" vertical="center" indent="2"/>
    </xf>
    <xf numFmtId="3" fontId="299" fillId="0" borderId="0" xfId="0" applyNumberFormat="1" applyFont="1" applyAlignment="1">
      <alignment vertical="center"/>
    </xf>
    <xf numFmtId="167" fontId="299" fillId="0" borderId="87" xfId="0" applyNumberFormat="1" applyFont="1" applyBorder="1" applyAlignment="1">
      <alignment horizontal="right" vertical="center" wrapText="1"/>
    </xf>
    <xf numFmtId="167" fontId="299" fillId="0" borderId="0" xfId="0" applyNumberFormat="1" applyFont="1" applyAlignment="1">
      <alignment horizontal="right" vertical="center" wrapText="1"/>
    </xf>
    <xf numFmtId="165" fontId="300" fillId="0" borderId="0" xfId="8" applyFont="1" applyAlignment="1">
      <alignment horizontal="center" vertical="center"/>
    </xf>
    <xf numFmtId="0" fontId="300" fillId="0" borderId="0" xfId="0" applyFont="1" applyAlignment="1">
      <alignment vertical="center"/>
    </xf>
    <xf numFmtId="3" fontId="299" fillId="0" borderId="87" xfId="0" applyNumberFormat="1" applyFont="1" applyBorder="1" applyAlignment="1">
      <alignment vertical="center"/>
    </xf>
    <xf numFmtId="167" fontId="299" fillId="0" borderId="76" xfId="0" applyNumberFormat="1" applyFont="1" applyBorder="1" applyAlignment="1">
      <alignment horizontal="right" vertical="center" wrapText="1"/>
    </xf>
    <xf numFmtId="165" fontId="300" fillId="0" borderId="0" xfId="8" applyFont="1" applyAlignment="1">
      <alignment vertical="center"/>
    </xf>
    <xf numFmtId="0" fontId="299" fillId="0" borderId="9" xfId="0" applyFont="1" applyBorder="1" applyAlignment="1">
      <alignment vertical="center"/>
    </xf>
    <xf numFmtId="167" fontId="299" fillId="0" borderId="9" xfId="0" applyNumberFormat="1" applyFont="1" applyBorder="1" applyAlignment="1">
      <alignment horizontal="right" vertical="center" wrapText="1"/>
    </xf>
    <xf numFmtId="0" fontId="299" fillId="4" borderId="0" xfId="0" applyFont="1" applyFill="1" applyAlignment="1">
      <alignment vertical="center"/>
    </xf>
    <xf numFmtId="3" fontId="299" fillId="4" borderId="87" xfId="0" applyNumberFormat="1" applyFont="1" applyFill="1" applyBorder="1" applyAlignment="1">
      <alignment vertical="center"/>
    </xf>
    <xf numFmtId="167" fontId="299" fillId="4" borderId="87" xfId="2" applyNumberFormat="1" applyFont="1" applyFill="1" applyBorder="1" applyAlignment="1">
      <alignment vertical="center"/>
    </xf>
    <xf numFmtId="0" fontId="299" fillId="0" borderId="87" xfId="0" applyFont="1" applyBorder="1" applyAlignment="1">
      <alignment horizontal="left" vertical="center" indent="2"/>
    </xf>
    <xf numFmtId="0" fontId="278" fillId="138" borderId="0" xfId="0" applyFont="1" applyFill="1" applyAlignment="1">
      <alignment vertical="center"/>
    </xf>
    <xf numFmtId="167" fontId="274" fillId="138" borderId="0" xfId="2" applyNumberFormat="1" applyFont="1" applyFill="1" applyAlignment="1">
      <alignment horizontal="center"/>
    </xf>
    <xf numFmtId="0" fontId="299" fillId="0" borderId="102" xfId="0" applyFont="1" applyBorder="1" applyAlignment="1">
      <alignment horizontal="center"/>
    </xf>
    <xf numFmtId="167" fontId="299" fillId="0" borderId="0" xfId="2" applyNumberFormat="1" applyFont="1" applyFill="1" applyAlignment="1">
      <alignment horizontal="center"/>
    </xf>
    <xf numFmtId="0" fontId="302" fillId="4" borderId="87" xfId="0" applyFont="1" applyFill="1" applyBorder="1" applyAlignment="1">
      <alignment horizontal="left" vertical="center" indent="2"/>
    </xf>
    <xf numFmtId="3" fontId="302" fillId="4" borderId="87" xfId="0" applyNumberFormat="1" applyFont="1" applyFill="1" applyBorder="1" applyAlignment="1">
      <alignment vertical="center"/>
    </xf>
    <xf numFmtId="167" fontId="302" fillId="0" borderId="87" xfId="2" applyNumberFormat="1" applyFont="1" applyFill="1" applyBorder="1" applyAlignment="1">
      <alignment vertical="center"/>
    </xf>
    <xf numFmtId="0" fontId="298" fillId="4" borderId="87" xfId="0" applyFont="1" applyFill="1" applyBorder="1" applyAlignment="1">
      <alignment vertical="center"/>
    </xf>
    <xf numFmtId="3" fontId="298" fillId="4" borderId="87" xfId="0" applyNumberFormat="1" applyFont="1" applyFill="1" applyBorder="1" applyAlignment="1">
      <alignment vertical="center"/>
    </xf>
    <xf numFmtId="167" fontId="298" fillId="0" borderId="87" xfId="2" applyNumberFormat="1" applyFont="1" applyFill="1" applyBorder="1" applyAlignment="1">
      <alignment vertical="center"/>
    </xf>
    <xf numFmtId="0" fontId="298" fillId="0" borderId="87" xfId="0" applyFont="1" applyBorder="1" applyAlignment="1">
      <alignment vertical="center"/>
    </xf>
    <xf numFmtId="3" fontId="298" fillId="0" borderId="87" xfId="0" applyNumberFormat="1" applyFont="1" applyBorder="1" applyAlignment="1">
      <alignment vertical="center"/>
    </xf>
    <xf numFmtId="0" fontId="299" fillId="0" borderId="0" xfId="0" applyFont="1" applyAlignment="1">
      <alignment horizontal="left" vertical="center" indent="1"/>
    </xf>
    <xf numFmtId="0" fontId="298" fillId="0" borderId="0" xfId="0" applyFont="1" applyAlignment="1">
      <alignment horizontal="left" vertical="center" indent="3"/>
    </xf>
    <xf numFmtId="3" fontId="298" fillId="0" borderId="0" xfId="0" applyNumberFormat="1" applyFont="1" applyAlignment="1">
      <alignment horizontal="right" vertical="center"/>
    </xf>
    <xf numFmtId="167" fontId="298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 applyAlignment="1">
      <alignment horizontal="right" vertical="center"/>
    </xf>
    <xf numFmtId="0" fontId="299" fillId="0" borderId="100" xfId="0" applyFont="1" applyBorder="1" applyAlignment="1">
      <alignment horizontal="left" vertical="center" indent="1"/>
    </xf>
    <xf numFmtId="3" fontId="299" fillId="0" borderId="100" xfId="0" applyNumberFormat="1" applyFont="1" applyBorder="1" applyAlignment="1">
      <alignment horizontal="right" vertical="center"/>
    </xf>
    <xf numFmtId="167" fontId="299" fillId="0" borderId="100" xfId="2" applyNumberFormat="1" applyFont="1" applyFill="1" applyBorder="1" applyAlignment="1">
      <alignment horizontal="right"/>
    </xf>
    <xf numFmtId="0" fontId="276" fillId="0" borderId="3" xfId="0" applyFont="1" applyBorder="1" applyAlignment="1">
      <alignment horizontal="center" vertical="center" wrapText="1"/>
    </xf>
    <xf numFmtId="17" fontId="274" fillId="138" borderId="0" xfId="0" applyNumberFormat="1" applyFont="1" applyFill="1" applyAlignment="1">
      <alignment horizontal="right"/>
    </xf>
    <xf numFmtId="167" fontId="275" fillId="138" borderId="0" xfId="2" applyNumberFormat="1" applyFont="1" applyFill="1" applyBorder="1" applyAlignment="1">
      <alignment horizontal="right" vertical="center" wrapText="1"/>
    </xf>
    <xf numFmtId="0" fontId="274" fillId="138" borderId="0" xfId="0" applyFont="1" applyFill="1" applyAlignment="1">
      <alignment horizontal="center"/>
    </xf>
    <xf numFmtId="167" fontId="281" fillId="0" borderId="0" xfId="2" applyNumberFormat="1" applyFont="1" applyBorder="1"/>
    <xf numFmtId="0" fontId="274" fillId="138" borderId="0" xfId="0" applyFont="1" applyFill="1"/>
    <xf numFmtId="167" fontId="274" fillId="138" borderId="0" xfId="2" applyNumberFormat="1" applyFont="1" applyFill="1" applyBorder="1"/>
    <xf numFmtId="0" fontId="299" fillId="0" borderId="15" xfId="0" applyFont="1" applyBorder="1" applyAlignment="1">
      <alignment horizontal="left" vertical="center" wrapText="1" readingOrder="1"/>
    </xf>
    <xf numFmtId="325" fontId="299" fillId="0" borderId="15" xfId="0" applyNumberFormat="1" applyFont="1" applyBorder="1" applyAlignment="1">
      <alignment horizontal="right" vertical="center" wrapText="1" readingOrder="1"/>
    </xf>
    <xf numFmtId="325" fontId="299" fillId="0" borderId="15" xfId="0" applyNumberFormat="1" applyFont="1" applyBorder="1" applyAlignment="1">
      <alignment vertical="center" wrapText="1" readingOrder="1"/>
    </xf>
    <xf numFmtId="167" fontId="299" fillId="0" borderId="15" xfId="0" applyNumberFormat="1" applyFont="1" applyBorder="1" applyAlignment="1">
      <alignment horizontal="right" vertical="center" wrapText="1" readingOrder="1"/>
    </xf>
    <xf numFmtId="167" fontId="299" fillId="0" borderId="15" xfId="2" applyNumberFormat="1" applyFont="1" applyBorder="1" applyAlignment="1">
      <alignment horizontal="right" vertical="center" wrapText="1" readingOrder="1"/>
    </xf>
    <xf numFmtId="4" fontId="299" fillId="0" borderId="15" xfId="0" applyNumberFormat="1" applyFont="1" applyBorder="1" applyAlignment="1">
      <alignment horizontal="right" vertical="center" wrapText="1" readingOrder="1"/>
    </xf>
    <xf numFmtId="4" fontId="299" fillId="0" borderId="15" xfId="0" applyNumberFormat="1" applyFont="1" applyBorder="1" applyAlignment="1">
      <alignment vertical="center" wrapText="1" readingOrder="1"/>
    </xf>
    <xf numFmtId="2" fontId="299" fillId="0" borderId="15" xfId="0" applyNumberFormat="1" applyFont="1" applyBorder="1" applyAlignment="1">
      <alignment horizontal="right" vertical="center" wrapText="1" readingOrder="1"/>
    </xf>
    <xf numFmtId="2" fontId="299" fillId="0" borderId="15" xfId="0" applyNumberFormat="1" applyFont="1" applyBorder="1" applyAlignment="1">
      <alignment vertical="center" wrapText="1" readingOrder="1"/>
    </xf>
    <xf numFmtId="0" fontId="298" fillId="0" borderId="0" xfId="0" applyFont="1" applyAlignment="1">
      <alignment horizontal="left" vertical="center" wrapText="1" readingOrder="1"/>
    </xf>
    <xf numFmtId="167" fontId="299" fillId="0" borderId="0" xfId="0" applyNumberFormat="1" applyFont="1" applyAlignment="1">
      <alignment horizontal="right" vertical="center" wrapText="1" readingOrder="1"/>
    </xf>
    <xf numFmtId="10" fontId="299" fillId="0" borderId="0" xfId="0" applyNumberFormat="1" applyFont="1" applyAlignment="1">
      <alignment vertical="center"/>
    </xf>
    <xf numFmtId="10" fontId="299" fillId="0" borderId="15" xfId="0" applyNumberFormat="1" applyFont="1" applyBorder="1" applyAlignment="1">
      <alignment horizontal="right" vertical="center" wrapText="1" readingOrder="1"/>
    </xf>
    <xf numFmtId="0" fontId="298" fillId="0" borderId="0" xfId="0" applyFont="1" applyAlignment="1">
      <alignment vertical="center"/>
    </xf>
    <xf numFmtId="167" fontId="282" fillId="0" borderId="0" xfId="0" applyNumberFormat="1" applyFont="1" applyAlignment="1">
      <alignment horizontal="right"/>
    </xf>
    <xf numFmtId="3" fontId="299" fillId="4" borderId="0" xfId="1" applyNumberFormat="1" applyFont="1" applyFill="1" applyAlignment="1">
      <alignment horizontal="right" vertical="center" wrapText="1"/>
    </xf>
    <xf numFmtId="170" fontId="299" fillId="4" borderId="0" xfId="1" applyNumberFormat="1" applyFont="1" applyFill="1" applyAlignment="1">
      <alignment horizontal="right" vertical="center" wrapText="1"/>
    </xf>
    <xf numFmtId="170" fontId="299" fillId="4" borderId="9" xfId="0" applyNumberFormat="1" applyFont="1" applyFill="1" applyBorder="1" applyAlignment="1">
      <alignment horizontal="right" vertical="center"/>
    </xf>
    <xf numFmtId="0" fontId="274" fillId="138" borderId="0" xfId="0" applyFont="1" applyFill="1" applyAlignment="1">
      <alignment horizontal="left" vertical="center" wrapText="1" indent="1"/>
    </xf>
    <xf numFmtId="3" fontId="274" fillId="138" borderId="0" xfId="0" applyNumberFormat="1" applyFont="1" applyFill="1" applyAlignment="1">
      <alignment horizontal="right" vertical="center" wrapText="1"/>
    </xf>
    <xf numFmtId="10" fontId="276" fillId="3" borderId="0" xfId="0" applyNumberFormat="1" applyFont="1" applyFill="1" applyAlignment="1">
      <alignment horizontal="left" vertical="center" indent="2"/>
    </xf>
    <xf numFmtId="0" fontId="274" fillId="138" borderId="4" xfId="0" applyFont="1" applyFill="1" applyBorder="1" applyAlignment="1">
      <alignment vertical="center"/>
    </xf>
    <xf numFmtId="3" fontId="274" fillId="138" borderId="4" xfId="0" applyNumberFormat="1" applyFont="1" applyFill="1" applyBorder="1" applyAlignment="1">
      <alignment horizontal="right" vertical="center"/>
    </xf>
    <xf numFmtId="167" fontId="274" fillId="138" borderId="4" xfId="2" applyNumberFormat="1" applyFont="1" applyFill="1" applyBorder="1" applyAlignment="1">
      <alignment horizontal="right" vertical="center"/>
    </xf>
    <xf numFmtId="167" fontId="299" fillId="0" borderId="0" xfId="2" applyNumberFormat="1" applyFont="1" applyFill="1" applyBorder="1" applyAlignment="1">
      <alignment vertical="center"/>
    </xf>
    <xf numFmtId="172" fontId="299" fillId="0" borderId="0" xfId="1" applyNumberFormat="1" applyFont="1" applyFill="1" applyBorder="1" applyAlignment="1">
      <alignment horizontal="right" vertical="center" wrapText="1"/>
    </xf>
    <xf numFmtId="3" fontId="299" fillId="4" borderId="0" xfId="0" applyNumberFormat="1" applyFont="1" applyFill="1" applyAlignment="1">
      <alignment vertical="center"/>
    </xf>
    <xf numFmtId="167" fontId="299" fillId="4" borderId="0" xfId="0" applyNumberFormat="1" applyFont="1" applyFill="1" applyAlignment="1">
      <alignment horizontal="right" vertical="center" wrapText="1"/>
    </xf>
    <xf numFmtId="167" fontId="299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5" fontId="299" fillId="0" borderId="0" xfId="8" applyFont="1" applyFill="1" applyBorder="1" applyAlignment="1">
      <alignment horizontal="center" vertical="center" wrapText="1"/>
    </xf>
    <xf numFmtId="165" fontId="299" fillId="0" borderId="0" xfId="8" applyFont="1" applyBorder="1" applyAlignment="1">
      <alignment horizontal="right" vertical="center" wrapText="1"/>
    </xf>
    <xf numFmtId="167" fontId="299" fillId="0" borderId="0" xfId="8" applyNumberFormat="1" applyFont="1" applyFill="1" applyBorder="1" applyAlignment="1">
      <alignment horizontal="center" vertical="center" wrapText="1"/>
    </xf>
    <xf numFmtId="165" fontId="274" fillId="0" borderId="0" xfId="8" applyFont="1" applyBorder="1" applyAlignment="1">
      <alignment vertical="center"/>
    </xf>
    <xf numFmtId="165" fontId="276" fillId="0" borderId="0" xfId="8" applyFont="1" applyBorder="1" applyAlignment="1">
      <alignment horizontal="left" vertical="center" indent="2"/>
    </xf>
    <xf numFmtId="167" fontId="299" fillId="0" borderId="0" xfId="2" applyNumberFormat="1" applyFont="1" applyBorder="1"/>
    <xf numFmtId="165" fontId="299" fillId="0" borderId="0" xfId="8" applyFont="1" applyBorder="1" applyAlignment="1">
      <alignment horizontal="left" vertical="center" indent="2"/>
    </xf>
    <xf numFmtId="0" fontId="303" fillId="0" borderId="0" xfId="0" applyFont="1"/>
    <xf numFmtId="0" fontId="304" fillId="0" borderId="0" xfId="0" applyFont="1"/>
    <xf numFmtId="0" fontId="306" fillId="0" borderId="0" xfId="0" applyFont="1"/>
    <xf numFmtId="0" fontId="307" fillId="0" borderId="0" xfId="35854" applyFont="1"/>
    <xf numFmtId="3" fontId="298" fillId="0" borderId="10" xfId="0" applyNumberFormat="1" applyFont="1" applyBorder="1" applyAlignment="1">
      <alignment horizontal="center"/>
    </xf>
    <xf numFmtId="3" fontId="282" fillId="0" borderId="87" xfId="0" applyNumberFormat="1" applyFont="1" applyBorder="1" applyAlignment="1">
      <alignment horizontal="right"/>
    </xf>
    <xf numFmtId="3" fontId="282" fillId="4" borderId="7" xfId="0" applyNumberFormat="1" applyFont="1" applyFill="1" applyBorder="1" applyAlignment="1">
      <alignment horizontal="right"/>
    </xf>
    <xf numFmtId="3" fontId="282" fillId="0" borderId="7" xfId="0" applyNumberFormat="1" applyFont="1" applyBorder="1" applyAlignment="1">
      <alignment horizontal="right"/>
    </xf>
    <xf numFmtId="17" fontId="274" fillId="138" borderId="0" xfId="0" quotePrefix="1" applyNumberFormat="1" applyFont="1" applyFill="1" applyAlignment="1">
      <alignment horizontal="right"/>
    </xf>
    <xf numFmtId="17" fontId="274" fillId="138" borderId="0" xfId="0" applyNumberFormat="1" applyFont="1" applyFill="1" applyAlignment="1">
      <alignment horizontal="right" vertical="center"/>
    </xf>
    <xf numFmtId="167" fontId="298" fillId="0" borderId="87" xfId="2" applyNumberFormat="1" applyFont="1" applyFill="1" applyBorder="1" applyAlignment="1">
      <alignment horizontal="right" vertical="center"/>
    </xf>
    <xf numFmtId="167" fontId="302" fillId="0" borderId="87" xfId="2" applyNumberFormat="1" applyFont="1" applyFill="1" applyBorder="1" applyAlignment="1">
      <alignment horizontal="right" vertical="center"/>
    </xf>
    <xf numFmtId="17" fontId="274" fillId="138" borderId="106" xfId="0" quotePrefix="1" applyNumberFormat="1" applyFont="1" applyFill="1" applyBorder="1" applyAlignment="1">
      <alignment horizontal="right" wrapText="1"/>
    </xf>
    <xf numFmtId="4" fontId="299" fillId="0" borderId="0" xfId="0" applyNumberFormat="1" applyFont="1" applyAlignment="1">
      <alignment horizontal="right" vertical="center"/>
    </xf>
    <xf numFmtId="0" fontId="274" fillId="138" borderId="0" xfId="0" applyFont="1" applyFill="1" applyAlignment="1">
      <alignment vertical="center"/>
    </xf>
    <xf numFmtId="0" fontId="274" fillId="138" borderId="0" xfId="0" applyFont="1" applyFill="1" applyAlignment="1">
      <alignment horizontal="center"/>
    </xf>
    <xf numFmtId="3" fontId="274" fillId="138" borderId="0" xfId="0" applyNumberFormat="1" applyFont="1" applyFill="1" applyAlignment="1">
      <alignment horizontal="left" vertical="center"/>
    </xf>
    <xf numFmtId="3" fontId="274" fillId="138" borderId="0" xfId="0" applyNumberFormat="1" applyFont="1" applyFill="1" applyAlignment="1">
      <alignment horizontal="center" vertical="center"/>
    </xf>
    <xf numFmtId="0" fontId="296" fillId="0" borderId="9" xfId="0" applyFont="1" applyBorder="1" applyAlignment="1">
      <alignment horizontal="center"/>
    </xf>
    <xf numFmtId="0" fontId="296" fillId="0" borderId="103" xfId="0" applyFont="1" applyBorder="1" applyAlignment="1">
      <alignment horizontal="center"/>
    </xf>
    <xf numFmtId="0" fontId="296" fillId="0" borderId="93" xfId="0" applyFont="1" applyBorder="1" applyAlignment="1">
      <alignment horizontal="center"/>
    </xf>
    <xf numFmtId="0" fontId="274" fillId="6" borderId="9" xfId="0" applyFont="1" applyFill="1" applyBorder="1" applyAlignment="1">
      <alignment horizontal="center"/>
    </xf>
    <xf numFmtId="0" fontId="274" fillId="6" borderId="91" xfId="0" applyFont="1" applyFill="1" applyBorder="1" applyAlignment="1">
      <alignment horizontal="center"/>
    </xf>
    <xf numFmtId="0" fontId="274" fillId="6" borderId="12" xfId="0" applyFont="1" applyFill="1" applyBorder="1" applyAlignment="1">
      <alignment horizontal="center"/>
    </xf>
    <xf numFmtId="0" fontId="274" fillId="6" borderId="13" xfId="0" applyFont="1" applyFill="1" applyBorder="1" applyAlignment="1">
      <alignment horizontal="center"/>
    </xf>
    <xf numFmtId="0" fontId="298" fillId="0" borderId="0" xfId="0" applyFont="1" applyAlignment="1">
      <alignment horizontal="center" vertical="center" wrapText="1" readingOrder="1"/>
    </xf>
    <xf numFmtId="0" fontId="298" fillId="0" borderId="0" xfId="0" applyFont="1" applyAlignment="1">
      <alignment horizontal="left" vertical="center" readingOrder="1"/>
    </xf>
    <xf numFmtId="3" fontId="274" fillId="138" borderId="89" xfId="0" applyNumberFormat="1" applyFont="1" applyFill="1" applyBorder="1" applyAlignment="1">
      <alignment horizontal="center" vertical="center"/>
    </xf>
    <xf numFmtId="0" fontId="274" fillId="138" borderId="88" xfId="0" applyFont="1" applyFill="1" applyBorder="1" applyAlignment="1">
      <alignment horizontal="center" vertical="center"/>
    </xf>
    <xf numFmtId="0" fontId="274" fillId="138" borderId="89" xfId="0" applyFont="1" applyFill="1" applyBorder="1" applyAlignment="1">
      <alignment horizontal="center" vertical="center"/>
    </xf>
    <xf numFmtId="0" fontId="308" fillId="0" borderId="0" xfId="0" applyFont="1"/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00AFFF"/>
      <color rgb="FF251660"/>
      <color rgb="FF272A59"/>
      <color rgb="FF404040"/>
      <color rgb="FF009AFF"/>
      <color rgb="FF130FC6"/>
      <color rgb="FF38279B"/>
      <color rgb="FFB889DB"/>
      <color rgb="FFBDDFB3"/>
      <color rgb="FFDEE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0FD317C3-B3B7-465D-926A-17D36F93F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6518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746095</xdr:colOff>
      <xdr:row>3</xdr:row>
      <xdr:rowOff>7899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95250</xdr:colOff>
      <xdr:row>1</xdr:row>
      <xdr:rowOff>102577</xdr:rowOff>
    </xdr:from>
    <xdr:to>
      <xdr:col>3</xdr:col>
      <xdr:colOff>111429</xdr:colOff>
      <xdr:row>2</xdr:row>
      <xdr:rowOff>128931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96363B8F-E98E-4F34-9521-2694EC85D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8981" y="285750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1932644</xdr:colOff>
      <xdr:row>1</xdr:row>
      <xdr:rowOff>26018</xdr:rowOff>
    </xdr:from>
    <xdr:to>
      <xdr:col>1</xdr:col>
      <xdr:colOff>2722302</xdr:colOff>
      <xdr:row>3</xdr:row>
      <xdr:rowOff>2305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4023" y="196811"/>
          <a:ext cx="789658" cy="31787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85660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38F9-7B20-48C1-B42B-4152B251A7B7}">
  <dimension ref="B3:C19"/>
  <sheetViews>
    <sheetView showGridLines="0" tabSelected="1" zoomScale="115" zoomScaleNormal="115" workbookViewId="0">
      <selection activeCell="L7" sqref="L7"/>
    </sheetView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37" t="s">
        <v>266</v>
      </c>
    </row>
    <row r="4" spans="2:3" ht="18.75">
      <c r="B4" s="336" t="s">
        <v>236</v>
      </c>
    </row>
    <row r="5" spans="2:3" ht="32.450000000000003" customHeight="1"/>
    <row r="6" spans="2:3">
      <c r="B6" s="338" t="s">
        <v>237</v>
      </c>
      <c r="C6" s="339" t="s">
        <v>0</v>
      </c>
    </row>
    <row r="7" spans="2:3">
      <c r="B7" s="338" t="s">
        <v>238</v>
      </c>
      <c r="C7" s="339" t="s">
        <v>12</v>
      </c>
    </row>
    <row r="8" spans="2:3">
      <c r="B8" s="338" t="s">
        <v>239</v>
      </c>
      <c r="C8" s="339" t="s">
        <v>251</v>
      </c>
    </row>
    <row r="9" spans="2:3">
      <c r="B9" s="338" t="s">
        <v>240</v>
      </c>
      <c r="C9" s="339" t="s">
        <v>252</v>
      </c>
    </row>
    <row r="10" spans="2:3">
      <c r="B10" s="338" t="s">
        <v>241</v>
      </c>
      <c r="C10" s="339" t="s">
        <v>253</v>
      </c>
    </row>
    <row r="11" spans="2:3">
      <c r="B11" s="338" t="s">
        <v>242</v>
      </c>
      <c r="C11" s="339" t="s">
        <v>267</v>
      </c>
    </row>
    <row r="12" spans="2:3">
      <c r="B12" s="338" t="s">
        <v>243</v>
      </c>
      <c r="C12" s="339" t="s">
        <v>268</v>
      </c>
    </row>
    <row r="13" spans="2:3">
      <c r="B13" s="338" t="s">
        <v>244</v>
      </c>
      <c r="C13" s="339" t="s">
        <v>254</v>
      </c>
    </row>
    <row r="14" spans="2:3">
      <c r="B14" s="338" t="s">
        <v>245</v>
      </c>
      <c r="C14" s="339" t="s">
        <v>255</v>
      </c>
    </row>
    <row r="15" spans="2:3">
      <c r="B15" s="338" t="s">
        <v>246</v>
      </c>
      <c r="C15" s="339" t="s">
        <v>256</v>
      </c>
    </row>
    <row r="16" spans="2:3">
      <c r="B16" s="338" t="s">
        <v>247</v>
      </c>
      <c r="C16" s="339" t="s">
        <v>155</v>
      </c>
    </row>
    <row r="17" spans="2:3">
      <c r="B17" s="338" t="s">
        <v>248</v>
      </c>
      <c r="C17" s="339" t="s">
        <v>259</v>
      </c>
    </row>
    <row r="18" spans="2:3">
      <c r="B18" s="338" t="s">
        <v>249</v>
      </c>
      <c r="C18" s="339" t="s">
        <v>257</v>
      </c>
    </row>
    <row r="19" spans="2:3">
      <c r="B19" s="338" t="s">
        <v>250</v>
      </c>
      <c r="C19" s="339" t="s">
        <v>258</v>
      </c>
    </row>
  </sheetData>
  <hyperlinks>
    <hyperlink ref="C6" location="'PRINCIPALES CIFRAS'!A1" display="PRINCIPALES CIFRAS" xr:uid="{8AFA0997-64FE-4C58-A469-F47853F67167}"/>
    <hyperlink ref="C7" location="EERR!A1" display="ESTADO DE RESULTADOS" xr:uid="{84516B59-FF28-4DFA-B820-C881E55E5AF7}"/>
    <hyperlink ref="C8" location="'GLA rubro'!A1" display="GLA POR RUBRO" xr:uid="{7A2AA677-9A12-42C8-A805-17230FC08C40}"/>
    <hyperlink ref="C9" location="'Breakdown Ingresos'!A1" display="APERTURA DE INGRESOS" xr:uid="{2F3EE736-13FB-4335-9C80-8B8A044005EC}"/>
    <hyperlink ref="C10" location="'Vcto Contratos'!A1" display="VENCIMIENTO DE CONTRATOS" xr:uid="{87D0CBB9-3FA1-4EE1-A2F6-DA41980903B4}"/>
    <hyperlink ref="C11" location="'Desempeño Negocio 2T25'!A1" display="DESEMPEÑO POR ACTIVO TRIMESTRE" xr:uid="{A06CF574-ADB5-495B-B043-9B35D2FBE70B}"/>
    <hyperlink ref="C12" location="'Desempeño Negocio 6M25'!A1" display="DESEMPEÑO POR ACTIVO ACUMULADO" xr:uid="{64BB4A99-5A04-44EB-8129-5A5A2F368C87}"/>
    <hyperlink ref="C13" location="'Conciliación NOI y FFO'!A1" display="CONCILIACIÓN EBITDA Y FUNDS FROM OPERATIONS (FFO)" xr:uid="{AF6A89FD-174B-4095-9294-28ED2BADED5D}"/>
    <hyperlink ref="C14" location="'Balance Consolidado'!A1" display="BALANCE GENERAL" xr:uid="{95B10561-DB2F-4CB9-BEED-BDA5C168A14C}"/>
    <hyperlink ref="C15" location="'SSS, SSR, C.Ocup '!A1" display="SAME STORE SALES, SAME STORE RENT Y COSTO DE OCUPACIÓN" xr:uid="{E5B74292-B95B-4784-97EB-E1C47B499F34}"/>
    <hyperlink ref="C16" location="'Flujo de Efectivo'!A1" display="FLUJO DE EFECTIVO" xr:uid="{4C23E08E-E198-4B4C-9522-81EF4E151121}"/>
    <hyperlink ref="C17" location="'Estructura de Capital'!A1" display="ESTRUCTURA DE CAPITAL" xr:uid="{2FD7B94B-D99D-4C87-B8DB-C4C3F6E78118}"/>
    <hyperlink ref="C18" location="Tasas!A1" display="TIPOS DE CAMBIO, INFLACIÓN Y TASAS DE DESCUENTO" xr:uid="{606228B4-C009-4A67-BBDE-DAFAB0A0E7DB}"/>
    <hyperlink ref="C19" location="'IFRS 16'!A1" display="IMPACTO IFRS 16" xr:uid="{7BCDEB25-0F82-47E4-ADA8-CADAB9F5ABA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D12" sqref="D12"/>
    </sheetView>
  </sheetViews>
  <sheetFormatPr baseColWidth="10" defaultColWidth="11.42578125" defaultRowHeight="13.5"/>
  <cols>
    <col min="1" max="1" width="2" style="24" customWidth="1"/>
    <col min="2" max="2" width="53" style="24" customWidth="1"/>
    <col min="3" max="4" width="13.28515625" style="24" customWidth="1"/>
    <col min="5" max="5" width="12.28515625" style="24" customWidth="1"/>
    <col min="6" max="16384" width="11.42578125" style="24"/>
  </cols>
  <sheetData>
    <row r="2" spans="2:5">
      <c r="B2" s="75" t="s">
        <v>117</v>
      </c>
      <c r="C2" s="76"/>
      <c r="D2" s="161"/>
    </row>
    <row r="3" spans="2:5">
      <c r="B3" s="77" t="str">
        <f>EERR!B3</f>
        <v>CLP MM AL 30 DE SEPTIEMBRE 2025</v>
      </c>
      <c r="C3" s="78"/>
      <c r="D3" s="138"/>
    </row>
    <row r="4" spans="2:5">
      <c r="B4" s="139"/>
      <c r="C4" s="79"/>
    </row>
    <row r="5" spans="2:5" s="25" customFormat="1" ht="15" customHeight="1">
      <c r="B5" s="248" t="s">
        <v>1</v>
      </c>
      <c r="C5" s="348" t="s">
        <v>263</v>
      </c>
      <c r="D5" s="249" t="s">
        <v>209</v>
      </c>
      <c r="E5" s="250" t="s">
        <v>3</v>
      </c>
    </row>
    <row r="6" spans="2:5" s="28" customFormat="1" ht="15" customHeight="1">
      <c r="B6" s="240" t="s">
        <v>119</v>
      </c>
      <c r="C6" s="241">
        <v>144625.351</v>
      </c>
      <c r="D6" s="241">
        <v>151627.34099999999</v>
      </c>
      <c r="E6" s="242">
        <v>-4.6178940775595256E-2</v>
      </c>
    </row>
    <row r="7" spans="2:5" s="176" customFormat="1" ht="15" customHeight="1">
      <c r="B7" s="219" t="s">
        <v>120</v>
      </c>
      <c r="C7" s="243">
        <v>111010.579</v>
      </c>
      <c r="D7" s="243">
        <v>115011.66</v>
      </c>
      <c r="E7" s="244">
        <v>-3.4788481446142105E-2</v>
      </c>
    </row>
    <row r="8" spans="2:5" s="176" customFormat="1" ht="15" customHeight="1">
      <c r="B8" s="245" t="s">
        <v>121</v>
      </c>
      <c r="C8" s="246">
        <v>200.49299999999999</v>
      </c>
      <c r="D8" s="246">
        <v>40.18</v>
      </c>
      <c r="E8" s="247">
        <v>3.989870582379293</v>
      </c>
    </row>
    <row r="9" spans="2:5" s="176" customFormat="1" ht="15" customHeight="1">
      <c r="B9" s="245" t="s">
        <v>122</v>
      </c>
      <c r="C9" s="246">
        <v>2901.4050000000002</v>
      </c>
      <c r="D9" s="246">
        <v>816.24099999999999</v>
      </c>
      <c r="E9" s="247">
        <v>2.5545935575399916</v>
      </c>
    </row>
    <row r="10" spans="2:5" s="176" customFormat="1" ht="15" customHeight="1">
      <c r="B10" s="245" t="s">
        <v>123</v>
      </c>
      <c r="C10" s="246">
        <v>16846.884999999998</v>
      </c>
      <c r="D10" s="246">
        <v>23847.482</v>
      </c>
      <c r="E10" s="247">
        <v>-0.2935570723986709</v>
      </c>
    </row>
    <row r="11" spans="2:5" s="176" customFormat="1" ht="15" customHeight="1">
      <c r="B11" s="245" t="s">
        <v>124</v>
      </c>
      <c r="C11" s="246">
        <v>6976.7709999999997</v>
      </c>
      <c r="D11" s="246">
        <v>10738.824000000001</v>
      </c>
      <c r="E11" s="247">
        <v>-0.35032262378077905</v>
      </c>
    </row>
    <row r="12" spans="2:5" s="176" customFormat="1" ht="15" customHeight="1">
      <c r="B12" s="245" t="s">
        <v>125</v>
      </c>
      <c r="C12" s="246">
        <v>6689.2179999999998</v>
      </c>
      <c r="D12" s="246">
        <v>1172.954</v>
      </c>
      <c r="E12" s="247">
        <v>4.7028817839403763</v>
      </c>
    </row>
    <row r="13" spans="2:5" s="28" customFormat="1" ht="15" customHeight="1">
      <c r="B13" s="240" t="s">
        <v>126</v>
      </c>
      <c r="C13" s="241">
        <v>4371717.5350000001</v>
      </c>
      <c r="D13" s="241">
        <v>4139528.338</v>
      </c>
      <c r="E13" s="242">
        <v>5.6090737408064584E-2</v>
      </c>
    </row>
    <row r="14" spans="2:5" s="176" customFormat="1" ht="15" customHeight="1">
      <c r="B14" s="219" t="s">
        <v>127</v>
      </c>
      <c r="C14" s="243">
        <v>3852.527</v>
      </c>
      <c r="D14" s="243">
        <v>3748.326</v>
      </c>
      <c r="E14" s="244">
        <v>2.7799342960030726E-2</v>
      </c>
    </row>
    <row r="15" spans="2:5" s="176" customFormat="1" ht="15" customHeight="1">
      <c r="B15" s="245" t="s">
        <v>128</v>
      </c>
      <c r="C15" s="246">
        <v>2937.6</v>
      </c>
      <c r="D15" s="246">
        <v>2279.2730000000001</v>
      </c>
      <c r="E15" s="247">
        <v>0.28883200915379592</v>
      </c>
    </row>
    <row r="16" spans="2:5" s="176" customFormat="1" ht="15" customHeight="1">
      <c r="B16" s="245" t="s">
        <v>129</v>
      </c>
      <c r="C16" s="246">
        <v>4353631.2439999999</v>
      </c>
      <c r="D16" s="246">
        <v>4122201.7960000001</v>
      </c>
      <c r="E16" s="247">
        <v>5.6142192802052682E-2</v>
      </c>
    </row>
    <row r="17" spans="2:5" s="176" customFormat="1" ht="15" customHeight="1">
      <c r="B17" s="245" t="s">
        <v>130</v>
      </c>
      <c r="C17" s="246">
        <v>11296.164000000001</v>
      </c>
      <c r="D17" s="246">
        <v>11298.942999999999</v>
      </c>
      <c r="E17" s="247">
        <v>-2.4595220986589617E-4</v>
      </c>
    </row>
    <row r="18" spans="2:5" s="25" customFormat="1" ht="15" customHeight="1">
      <c r="B18" s="240" t="s">
        <v>131</v>
      </c>
      <c r="C18" s="241">
        <v>4516342.8859999999</v>
      </c>
      <c r="D18" s="241">
        <v>4291155.6789999995</v>
      </c>
      <c r="E18" s="242">
        <v>5.247705369954736E-2</v>
      </c>
    </row>
    <row r="19" spans="2:5" ht="6.95" customHeight="1"/>
    <row r="20" spans="2:5" s="25" customFormat="1" ht="15" customHeight="1">
      <c r="B20" s="251" t="s">
        <v>1</v>
      </c>
      <c r="C20" s="252" t="str">
        <f>C5</f>
        <v>Sept 25</v>
      </c>
      <c r="D20" s="252" t="str">
        <f>D5</f>
        <v>Dic 24</v>
      </c>
      <c r="E20" s="222" t="s">
        <v>3</v>
      </c>
    </row>
    <row r="21" spans="2:5" s="43" customFormat="1" ht="15" customHeight="1">
      <c r="B21" s="240" t="s">
        <v>132</v>
      </c>
      <c r="C21" s="241">
        <v>129227.448</v>
      </c>
      <c r="D21" s="241">
        <v>85630.857000000004</v>
      </c>
      <c r="E21" s="242">
        <v>0.50912244169178411</v>
      </c>
    </row>
    <row r="22" spans="2:5" s="176" customFormat="1" ht="15" customHeight="1">
      <c r="B22" s="219" t="s">
        <v>133</v>
      </c>
      <c r="C22" s="243">
        <v>3640.4250000000002</v>
      </c>
      <c r="D22" s="243">
        <v>2545.2649999999999</v>
      </c>
      <c r="E22" s="244">
        <v>0.43027346857792814</v>
      </c>
    </row>
    <row r="23" spans="2:5" s="176" customFormat="1" ht="15" customHeight="1">
      <c r="B23" s="245" t="s">
        <v>134</v>
      </c>
      <c r="C23" s="246">
        <v>5895.4719999999998</v>
      </c>
      <c r="D23" s="246">
        <v>6914.9740000000002</v>
      </c>
      <c r="E23" s="247">
        <v>-0.14743395998307451</v>
      </c>
    </row>
    <row r="24" spans="2:5" s="176" customFormat="1" ht="15" customHeight="1">
      <c r="B24" s="245" t="s">
        <v>135</v>
      </c>
      <c r="C24" s="246">
        <v>44505.7</v>
      </c>
      <c r="D24" s="246">
        <v>52459.495999999999</v>
      </c>
      <c r="E24" s="247">
        <v>-0.15161785008380568</v>
      </c>
    </row>
    <row r="25" spans="2:5" s="176" customFormat="1" ht="15" customHeight="1">
      <c r="B25" s="245" t="s">
        <v>136</v>
      </c>
      <c r="C25" s="246">
        <v>590.13400000000001</v>
      </c>
      <c r="D25" s="246">
        <v>2053.817</v>
      </c>
      <c r="E25" s="247">
        <v>-0.71266476029753378</v>
      </c>
    </row>
    <row r="26" spans="2:5" s="176" customFormat="1" ht="15" customHeight="1">
      <c r="B26" s="245" t="s">
        <v>137</v>
      </c>
      <c r="C26" s="246">
        <v>1035.05</v>
      </c>
      <c r="D26" s="246">
        <v>1055.69</v>
      </c>
      <c r="E26" s="247">
        <v>-1.9551194005816175E-2</v>
      </c>
    </row>
    <row r="27" spans="2:5" s="176" customFormat="1" ht="15" customHeight="1">
      <c r="B27" s="245" t="s">
        <v>138</v>
      </c>
      <c r="C27" s="246">
        <v>15777.18</v>
      </c>
      <c r="D27" s="246">
        <v>14640.589</v>
      </c>
      <c r="E27" s="247">
        <v>7.7632873923310086E-2</v>
      </c>
    </row>
    <row r="28" spans="2:5" s="176" customFormat="1" ht="15" customHeight="1">
      <c r="B28" s="245" t="s">
        <v>139</v>
      </c>
      <c r="C28" s="246">
        <v>3057.4059999999999</v>
      </c>
      <c r="D28" s="246">
        <v>3225.6329999999998</v>
      </c>
      <c r="E28" s="247">
        <v>-5.2153174276180825E-2</v>
      </c>
    </row>
    <row r="29" spans="2:5" s="176" customFormat="1" ht="15" customHeight="1">
      <c r="B29" s="245" t="s">
        <v>140</v>
      </c>
      <c r="C29" s="246">
        <v>54726.080999999998</v>
      </c>
      <c r="D29" s="246">
        <v>2735.393</v>
      </c>
      <c r="E29" s="247">
        <v>19.00666120005425</v>
      </c>
    </row>
    <row r="30" spans="2:5" s="43" customFormat="1" ht="15" customHeight="1">
      <c r="B30" s="240" t="s">
        <v>141</v>
      </c>
      <c r="C30" s="241">
        <v>1406049.2949999999</v>
      </c>
      <c r="D30" s="241">
        <v>1371025.5649999999</v>
      </c>
      <c r="E30" s="242">
        <v>2.5545643271794205E-2</v>
      </c>
    </row>
    <row r="31" spans="2:5" ht="15" customHeight="1">
      <c r="B31" s="35" t="s">
        <v>142</v>
      </c>
      <c r="C31" s="140">
        <v>754981.81599999999</v>
      </c>
      <c r="D31" s="140">
        <v>734811.853</v>
      </c>
      <c r="E31" s="141">
        <v>2.7449153028292317E-2</v>
      </c>
    </row>
    <row r="32" spans="2:5" ht="15" customHeight="1">
      <c r="B32" s="31" t="s">
        <v>143</v>
      </c>
      <c r="C32" s="142">
        <v>47228.366000000002</v>
      </c>
      <c r="D32" s="142">
        <v>50635.523000000001</v>
      </c>
      <c r="E32" s="143">
        <v>-6.7287880091610797E-2</v>
      </c>
    </row>
    <row r="33" spans="2:5" ht="15" customHeight="1">
      <c r="B33" s="31" t="s">
        <v>144</v>
      </c>
      <c r="C33" s="142">
        <v>589535.86499999999</v>
      </c>
      <c r="D33" s="142">
        <v>571638.68900000001</v>
      </c>
      <c r="E33" s="143">
        <v>3.1308545667733778E-2</v>
      </c>
    </row>
    <row r="34" spans="2:5" ht="15" customHeight="1">
      <c r="B34" s="31" t="s">
        <v>145</v>
      </c>
      <c r="C34" s="142">
        <v>14303.248</v>
      </c>
      <c r="D34" s="142">
        <v>13939.5</v>
      </c>
      <c r="E34" s="143">
        <v>2.6094766670253566E-2</v>
      </c>
    </row>
    <row r="35" spans="2:5" ht="15" customHeight="1">
      <c r="B35" s="240" t="s">
        <v>146</v>
      </c>
      <c r="C35" s="241">
        <v>1535276.743</v>
      </c>
      <c r="D35" s="241">
        <v>1456656.422</v>
      </c>
      <c r="E35" s="242">
        <v>5.3973140002399278E-2</v>
      </c>
    </row>
    <row r="36" spans="2:5" ht="15" customHeight="1">
      <c r="B36" s="35" t="s">
        <v>147</v>
      </c>
      <c r="C36" s="140">
        <v>707171.245</v>
      </c>
      <c r="D36" s="140">
        <v>707171.245</v>
      </c>
      <c r="E36" s="141">
        <v>0</v>
      </c>
    </row>
    <row r="37" spans="2:5" ht="15" customHeight="1">
      <c r="B37" s="31" t="s">
        <v>148</v>
      </c>
      <c r="C37" s="142">
        <v>1860362.2350000001</v>
      </c>
      <c r="D37" s="142">
        <v>1740402.4750000001</v>
      </c>
      <c r="E37" s="143">
        <v>6.892644760229949E-2</v>
      </c>
    </row>
    <row r="38" spans="2:5" ht="15" customHeight="1">
      <c r="B38" s="31" t="s">
        <v>149</v>
      </c>
      <c r="C38" s="142">
        <v>317468.54100000003</v>
      </c>
      <c r="D38" s="142">
        <v>317468.54100000003</v>
      </c>
      <c r="E38" s="143">
        <v>0</v>
      </c>
    </row>
    <row r="39" spans="2:5" ht="15" customHeight="1">
      <c r="B39" s="31" t="s">
        <v>150</v>
      </c>
      <c r="C39" s="142">
        <v>89269.062999999995</v>
      </c>
      <c r="D39" s="142">
        <v>62989.455999999998</v>
      </c>
      <c r="E39" s="143">
        <v>0.4172064448373709</v>
      </c>
    </row>
    <row r="40" spans="2:5" s="43" customFormat="1" ht="15" customHeight="1">
      <c r="B40" s="240" t="s">
        <v>151</v>
      </c>
      <c r="C40" s="241">
        <v>2974271.0840000003</v>
      </c>
      <c r="D40" s="241">
        <v>2828031.7170000002</v>
      </c>
      <c r="E40" s="242">
        <v>5.1710653073980373E-2</v>
      </c>
    </row>
    <row r="41" spans="2:5" ht="15" customHeight="1">
      <c r="B41" s="144" t="s">
        <v>152</v>
      </c>
      <c r="C41" s="140">
        <v>6795.0590000000002</v>
      </c>
      <c r="D41" s="140">
        <v>6467.54</v>
      </c>
      <c r="E41" s="145">
        <v>5.0640428972994478E-2</v>
      </c>
    </row>
    <row r="42" spans="2:5" ht="15" customHeight="1">
      <c r="B42" s="240" t="s">
        <v>153</v>
      </c>
      <c r="C42" s="241">
        <v>2981066.1430000002</v>
      </c>
      <c r="D42" s="241">
        <v>2834499.2570000002</v>
      </c>
      <c r="E42" s="242">
        <v>5.1708211119845027E-2</v>
      </c>
    </row>
    <row r="43" spans="2:5" ht="6.95" customHeight="1">
      <c r="B43" s="146"/>
      <c r="C43" s="147"/>
      <c r="D43" s="147"/>
      <c r="E43" s="148"/>
    </row>
    <row r="44" spans="2:5" ht="15" customHeight="1">
      <c r="B44" s="240" t="s">
        <v>154</v>
      </c>
      <c r="C44" s="241">
        <v>4516342.8859999999</v>
      </c>
      <c r="D44" s="241">
        <v>4291155.6790000005</v>
      </c>
      <c r="E44" s="242">
        <v>5.2477053699547138E-2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44"/>
  <sheetViews>
    <sheetView showGridLines="0" zoomScale="130" zoomScaleNormal="130" workbookViewId="0">
      <pane xSplit="2" ySplit="5" topLeftCell="L6" activePane="bottomRight" state="frozen"/>
      <selection activeCell="C7" sqref="C7:I17"/>
      <selection pane="topRight" activeCell="C7" sqref="C7:I17"/>
      <selection pane="bottomLeft" activeCell="C7" sqref="C7:I17"/>
      <selection pane="bottomRight" activeCell="X15" sqref="X15"/>
    </sheetView>
  </sheetViews>
  <sheetFormatPr baseColWidth="10" defaultColWidth="3.140625" defaultRowHeight="13.5"/>
  <cols>
    <col min="1" max="1" width="2.140625" style="24" customWidth="1"/>
    <col min="2" max="2" width="34.140625" style="24" customWidth="1"/>
    <col min="3" max="3" width="6.5703125" style="54" hidden="1" customWidth="1"/>
    <col min="4" max="7" width="7.42578125" style="54" hidden="1" customWidth="1"/>
    <col min="8" max="8" width="6.5703125" style="54" hidden="1" customWidth="1"/>
    <col min="9" max="9" width="7.85546875" style="24" hidden="1" customWidth="1"/>
    <col min="10" max="11" width="6.5703125" style="24" hidden="1" customWidth="1"/>
    <col min="12" max="23" width="7.7109375" style="24" customWidth="1"/>
    <col min="24" max="24" width="8" style="24" customWidth="1"/>
    <col min="25" max="25" width="7.85546875" style="24" customWidth="1"/>
    <col min="26" max="26" width="6.85546875" style="24" customWidth="1"/>
    <col min="27" max="16384" width="3.140625" style="24"/>
  </cols>
  <sheetData>
    <row r="1" spans="1:26" ht="9" customHeight="1"/>
    <row r="2" spans="1:26" ht="21" customHeight="1">
      <c r="B2" s="55" t="s">
        <v>72</v>
      </c>
    </row>
    <row r="3" spans="1:26">
      <c r="B3" s="55"/>
    </row>
    <row r="4" spans="1:26">
      <c r="B4" s="56"/>
      <c r="C4" s="357" t="s">
        <v>73</v>
      </c>
      <c r="D4" s="357"/>
      <c r="E4" s="357"/>
      <c r="F4" s="357" t="s">
        <v>74</v>
      </c>
      <c r="G4" s="357"/>
      <c r="H4" s="357"/>
      <c r="I4" s="357" t="s">
        <v>75</v>
      </c>
      <c r="J4" s="357"/>
      <c r="K4" s="357"/>
      <c r="L4" s="357" t="s">
        <v>76</v>
      </c>
      <c r="M4" s="357"/>
      <c r="N4" s="358"/>
      <c r="O4" s="357" t="s">
        <v>2</v>
      </c>
      <c r="P4" s="357"/>
      <c r="Q4" s="358"/>
      <c r="R4" s="357" t="s">
        <v>205</v>
      </c>
      <c r="S4" s="357"/>
      <c r="T4" s="358"/>
      <c r="U4" s="357" t="s">
        <v>211</v>
      </c>
      <c r="V4" s="357"/>
      <c r="W4" s="358"/>
      <c r="X4" s="357" t="s">
        <v>232</v>
      </c>
      <c r="Y4" s="357"/>
      <c r="Z4" s="358"/>
    </row>
    <row r="5" spans="1:26" ht="18.75" customHeight="1" thickBot="1">
      <c r="A5" s="25"/>
      <c r="B5" s="57"/>
      <c r="C5" s="58" t="s">
        <v>77</v>
      </c>
      <c r="D5" s="58" t="s">
        <v>78</v>
      </c>
      <c r="E5" s="58" t="s">
        <v>23</v>
      </c>
      <c r="F5" s="58" t="s">
        <v>77</v>
      </c>
      <c r="G5" s="58" t="s">
        <v>78</v>
      </c>
      <c r="H5" s="58" t="s">
        <v>23</v>
      </c>
      <c r="I5" s="58" t="s">
        <v>77</v>
      </c>
      <c r="J5" s="58" t="s">
        <v>78</v>
      </c>
      <c r="K5" s="58" t="s">
        <v>23</v>
      </c>
      <c r="L5" s="58" t="s">
        <v>77</v>
      </c>
      <c r="M5" s="58" t="s">
        <v>78</v>
      </c>
      <c r="N5" s="59" t="s">
        <v>23</v>
      </c>
      <c r="O5" s="58" t="s">
        <v>77</v>
      </c>
      <c r="P5" s="58" t="s">
        <v>78</v>
      </c>
      <c r="Q5" s="59" t="s">
        <v>23</v>
      </c>
      <c r="R5" s="58" t="s">
        <v>77</v>
      </c>
      <c r="S5" s="58" t="s">
        <v>78</v>
      </c>
      <c r="T5" s="59" t="s">
        <v>23</v>
      </c>
      <c r="U5" s="58" t="s">
        <v>77</v>
      </c>
      <c r="V5" s="58" t="s">
        <v>78</v>
      </c>
      <c r="W5" s="59" t="s">
        <v>23</v>
      </c>
      <c r="X5" s="58" t="s">
        <v>77</v>
      </c>
      <c r="Y5" s="58" t="s">
        <v>78</v>
      </c>
      <c r="Z5" s="59" t="s">
        <v>23</v>
      </c>
    </row>
    <row r="6" spans="1:26" ht="15" customHeight="1">
      <c r="A6" s="25"/>
      <c r="B6" s="24" t="s">
        <v>79</v>
      </c>
      <c r="C6" s="60">
        <v>0.2135815491069073</v>
      </c>
      <c r="D6" s="60">
        <v>-9.325242786056398E-2</v>
      </c>
      <c r="E6" s="61">
        <v>-7.8237191055986366E-2</v>
      </c>
      <c r="F6" s="60">
        <v>0.92510580046126756</v>
      </c>
      <c r="G6" s="60">
        <v>0.21394349523333012</v>
      </c>
      <c r="H6" s="61">
        <v>-5.5797956720750164E-2</v>
      </c>
      <c r="I6" s="60">
        <v>0.59535687625224964</v>
      </c>
      <c r="J6" s="60">
        <v>0.10198441721604357</v>
      </c>
      <c r="K6" s="62">
        <v>0.10161846418520293</v>
      </c>
      <c r="L6" s="63">
        <v>7.9867806484943404E-3</v>
      </c>
      <c r="M6" s="63">
        <v>-4.0981300137669985E-2</v>
      </c>
      <c r="N6" s="63">
        <v>-9.5930850321487349E-2</v>
      </c>
      <c r="O6" s="63">
        <v>2.6200000000000001E-2</v>
      </c>
      <c r="P6" s="63">
        <v>2E-3</v>
      </c>
      <c r="Q6" s="63">
        <v>-2.7880439191715928E-2</v>
      </c>
      <c r="R6" s="63">
        <v>2.8000000000000001E-2</v>
      </c>
      <c r="S6" s="63">
        <v>7.2153313271505759E-3</v>
      </c>
      <c r="T6" s="63">
        <v>1.4535852380524237E-2</v>
      </c>
      <c r="U6" s="63">
        <v>-1.7000000000000001E-2</v>
      </c>
      <c r="V6" s="63">
        <v>2.5633206237158257E-2</v>
      </c>
      <c r="W6" s="63">
        <v>0.10026796894217804</v>
      </c>
      <c r="X6" s="63">
        <v>-1.6926048056097542E-2</v>
      </c>
      <c r="Y6" s="63">
        <v>-3.0329584909392526E-2</v>
      </c>
      <c r="Z6" s="63">
        <v>0.15223779304364443</v>
      </c>
    </row>
    <row r="7" spans="1:26" ht="15" customHeight="1">
      <c r="A7" s="25"/>
      <c r="B7" s="65" t="s">
        <v>80</v>
      </c>
      <c r="C7" s="66">
        <v>-4.6256292673296451E-2</v>
      </c>
      <c r="D7" s="66">
        <v>-0.21184851817213257</v>
      </c>
      <c r="E7" s="67">
        <v>-0.11157759821063573</v>
      </c>
      <c r="F7" s="66">
        <v>0.63098089097652399</v>
      </c>
      <c r="G7" s="66">
        <v>0.464170068518998</v>
      </c>
      <c r="H7" s="67">
        <v>3.0228116013486517E-2</v>
      </c>
      <c r="I7" s="66">
        <v>1.053854168721406</v>
      </c>
      <c r="J7" s="66">
        <v>0.37004469895961978</v>
      </c>
      <c r="K7" s="68">
        <v>0.10724042741825013</v>
      </c>
      <c r="L7" s="69">
        <v>3.2526265806290471E-2</v>
      </c>
      <c r="M7" s="69">
        <v>-5.9913200464960514E-3</v>
      </c>
      <c r="N7" s="69">
        <v>1.6310515045128766E-2</v>
      </c>
      <c r="O7" s="69">
        <v>3.4000000000000002E-2</v>
      </c>
      <c r="P7" s="69">
        <v>1.7000000000000001E-2</v>
      </c>
      <c r="Q7" s="69">
        <v>0.11309337105332513</v>
      </c>
      <c r="R7" s="69">
        <v>4.0218272466286085E-2</v>
      </c>
      <c r="S7" s="69">
        <v>-2.0869208701898789E-2</v>
      </c>
      <c r="T7" s="69">
        <v>5.1579313611015011E-2</v>
      </c>
      <c r="U7" s="69">
        <v>9.7811137326088687E-3</v>
      </c>
      <c r="V7" s="69">
        <v>-3.3450937544883153E-2</v>
      </c>
      <c r="W7" s="69">
        <v>4.7021330345921986E-2</v>
      </c>
      <c r="X7" s="69">
        <v>-8.1110778892114852E-3</v>
      </c>
      <c r="Y7" s="69">
        <v>-2.8705861463493298E-2</v>
      </c>
      <c r="Z7" s="69">
        <v>-2.4356271233407965E-2</v>
      </c>
    </row>
    <row r="8" spans="1:26" ht="15" customHeight="1">
      <c r="A8" s="25"/>
      <c r="B8" s="24" t="s">
        <v>81</v>
      </c>
      <c r="C8" s="60">
        <v>6.3911301756360658E-2</v>
      </c>
      <c r="D8" s="27">
        <v>5.5734709133253235E-2</v>
      </c>
      <c r="E8" s="71">
        <v>5.8287588924978664E-2</v>
      </c>
      <c r="F8" s="60">
        <v>6.0305281578943014E-2</v>
      </c>
      <c r="G8" s="27">
        <v>6.4667048452006992E-2</v>
      </c>
      <c r="H8" s="71">
        <v>5.8287588924978664E-2</v>
      </c>
      <c r="I8" s="60">
        <v>5.9461052134424645E-2</v>
      </c>
      <c r="J8" s="60">
        <v>6.0271073213345447E-2</v>
      </c>
      <c r="K8" s="72">
        <v>5.9117894707305413E-2</v>
      </c>
      <c r="L8" s="63">
        <v>8.8496750033768487E-2</v>
      </c>
      <c r="M8" s="63">
        <v>8.8575772617073639E-2</v>
      </c>
      <c r="N8" s="63">
        <v>7.4245337394785518E-2</v>
      </c>
      <c r="O8" s="63">
        <v>8.6799701814948893E-2</v>
      </c>
      <c r="P8" s="63">
        <v>8.1609901775696214E-2</v>
      </c>
      <c r="Q8" s="63">
        <v>7.6117025361726237E-2</v>
      </c>
      <c r="R8" s="63">
        <v>8.7228435368211621E-2</v>
      </c>
      <c r="S8" s="63">
        <v>8.8827977690874402E-2</v>
      </c>
      <c r="T8" s="63">
        <v>7.6246492720404638E-2</v>
      </c>
      <c r="U8" s="63">
        <v>8.7674262935106897E-2</v>
      </c>
      <c r="V8" s="63">
        <v>8.8486433281934743E-2</v>
      </c>
      <c r="W8" s="63">
        <v>7.4708752472698634E-2</v>
      </c>
      <c r="X8" s="63">
        <v>8.8043381424660686E-2</v>
      </c>
      <c r="Y8" s="63">
        <v>8.918752803455654E-2</v>
      </c>
      <c r="Z8" s="63">
        <v>7.0881407620065909E-2</v>
      </c>
    </row>
    <row r="9" spans="1:26">
      <c r="B9" s="45" t="s">
        <v>82</v>
      </c>
      <c r="C9" s="73"/>
      <c r="D9" s="73"/>
      <c r="E9" s="73"/>
      <c r="F9" s="73"/>
      <c r="G9" s="74"/>
      <c r="H9" s="73"/>
      <c r="I9" s="27"/>
      <c r="J9" s="74"/>
      <c r="K9" s="27"/>
    </row>
    <row r="10" spans="1:26">
      <c r="B10" s="45"/>
      <c r="C10" s="73"/>
      <c r="D10" s="73"/>
      <c r="E10" s="73"/>
      <c r="F10" s="73"/>
      <c r="G10" s="74"/>
      <c r="H10" s="73"/>
      <c r="I10" s="27"/>
      <c r="J10" s="74"/>
      <c r="K10" s="27"/>
    </row>
    <row r="11" spans="1:26">
      <c r="C11" s="24"/>
      <c r="D11" s="24"/>
      <c r="E11" s="24"/>
      <c r="F11" s="24"/>
      <c r="G11" s="24"/>
      <c r="H11" s="24"/>
      <c r="L11" s="359" t="s">
        <v>83</v>
      </c>
      <c r="M11" s="357"/>
      <c r="N11" s="360"/>
      <c r="O11" s="359" t="s">
        <v>84</v>
      </c>
      <c r="P11" s="357"/>
      <c r="Q11" s="360"/>
      <c r="R11" s="359" t="s">
        <v>206</v>
      </c>
      <c r="S11" s="357"/>
      <c r="T11" s="360"/>
      <c r="U11" s="359" t="s">
        <v>212</v>
      </c>
      <c r="V11" s="357"/>
      <c r="W11" s="360"/>
      <c r="X11" s="359" t="s">
        <v>269</v>
      </c>
      <c r="Y11" s="357"/>
      <c r="Z11" s="360"/>
    </row>
    <row r="12" spans="1:26" ht="14.25" thickBot="1">
      <c r="C12" s="24"/>
      <c r="D12" s="24"/>
      <c r="E12" s="24"/>
      <c r="F12" s="24"/>
      <c r="G12" s="24"/>
      <c r="H12" s="24"/>
      <c r="L12" s="58" t="s">
        <v>77</v>
      </c>
      <c r="M12" s="58" t="s">
        <v>78</v>
      </c>
      <c r="N12" s="59" t="s">
        <v>23</v>
      </c>
      <c r="O12" s="58" t="s">
        <v>77</v>
      </c>
      <c r="P12" s="58" t="s">
        <v>78</v>
      </c>
      <c r="Q12" s="59" t="s">
        <v>23</v>
      </c>
      <c r="R12" s="58" t="s">
        <v>77</v>
      </c>
      <c r="S12" s="58" t="s">
        <v>78</v>
      </c>
      <c r="T12" s="59" t="s">
        <v>23</v>
      </c>
      <c r="U12" s="58" t="s">
        <v>77</v>
      </c>
      <c r="V12" s="58" t="s">
        <v>78</v>
      </c>
      <c r="W12" s="59" t="s">
        <v>23</v>
      </c>
      <c r="X12" s="58" t="s">
        <v>77</v>
      </c>
      <c r="Y12" s="58" t="s">
        <v>78</v>
      </c>
      <c r="Z12" s="59" t="s">
        <v>23</v>
      </c>
    </row>
    <row r="13" spans="1:26">
      <c r="C13" s="24"/>
      <c r="D13" s="24"/>
      <c r="E13" s="24"/>
      <c r="F13" s="24"/>
      <c r="G13" s="24"/>
      <c r="H13" s="24"/>
      <c r="L13" s="63">
        <v>5.1973080713934916E-2</v>
      </c>
      <c r="M13" s="63"/>
      <c r="N13" s="64"/>
      <c r="O13" s="63">
        <v>7.3099999999999998E-2</v>
      </c>
      <c r="P13" s="63"/>
      <c r="Q13" s="64"/>
      <c r="R13" s="63">
        <v>7.5999999999999998E-2</v>
      </c>
      <c r="S13" s="63"/>
      <c r="T13" s="63"/>
      <c r="U13" s="63">
        <v>0.03</v>
      </c>
      <c r="V13" s="63"/>
      <c r="W13" s="63"/>
      <c r="X13" s="63">
        <v>2.5412941289371327E-2</v>
      </c>
      <c r="Y13" s="63"/>
      <c r="Z13" s="63"/>
    </row>
    <row r="14" spans="1:26">
      <c r="C14" s="24"/>
      <c r="D14" s="24"/>
      <c r="E14" s="24"/>
      <c r="F14" s="24"/>
      <c r="G14" s="24"/>
      <c r="H14" s="24"/>
      <c r="L14" s="69">
        <v>7.6774479246010358E-2</v>
      </c>
      <c r="M14" s="69"/>
      <c r="N14" s="70"/>
      <c r="O14" s="69">
        <v>8.2000000000000003E-2</v>
      </c>
      <c r="P14" s="69"/>
      <c r="Q14" s="70"/>
      <c r="R14" s="69">
        <v>8.7992715262928775E-2</v>
      </c>
      <c r="S14" s="69"/>
      <c r="T14" s="69"/>
      <c r="U14" s="69">
        <v>5.8177235428003453E-2</v>
      </c>
      <c r="V14" s="69"/>
      <c r="W14" s="69"/>
      <c r="X14" s="69">
        <v>3.5159224385893389E-2</v>
      </c>
      <c r="Y14" s="69"/>
      <c r="Z14" s="69"/>
    </row>
    <row r="15" spans="1:26">
      <c r="C15" s="24"/>
      <c r="D15" s="24"/>
      <c r="E15" s="24"/>
      <c r="F15" s="24"/>
      <c r="G15" s="24"/>
      <c r="H15" s="24"/>
      <c r="L15" s="63">
        <v>8.8496750033768487E-2</v>
      </c>
      <c r="M15" s="63"/>
      <c r="N15" s="64"/>
      <c r="O15" s="63">
        <v>8.6799701814948893E-2</v>
      </c>
      <c r="P15" s="63"/>
      <c r="Q15" s="64"/>
      <c r="R15" s="63">
        <v>8.7228435368211621E-2</v>
      </c>
      <c r="S15" s="63"/>
      <c r="T15" s="63"/>
      <c r="U15" s="63">
        <v>8.7674262935106897E-2</v>
      </c>
      <c r="V15" s="63"/>
      <c r="W15" s="63"/>
      <c r="X15" s="63">
        <v>8.8043381424660686E-2</v>
      </c>
      <c r="Y15" s="63"/>
      <c r="Z15" s="63"/>
    </row>
    <row r="16" spans="1:26">
      <c r="C16" s="24"/>
      <c r="D16" s="24"/>
      <c r="E16" s="24"/>
      <c r="F16" s="24"/>
      <c r="G16" s="24"/>
      <c r="H16" s="24"/>
    </row>
    <row r="17" spans="1:11">
      <c r="C17" s="24"/>
      <c r="D17" s="24"/>
      <c r="E17" s="24"/>
      <c r="F17" s="24"/>
      <c r="G17" s="24"/>
      <c r="H17" s="24"/>
    </row>
    <row r="18" spans="1:11">
      <c r="C18" s="24"/>
      <c r="D18" s="24"/>
      <c r="E18" s="24"/>
      <c r="F18" s="24"/>
      <c r="G18" s="24"/>
      <c r="H18" s="24"/>
    </row>
    <row r="19" spans="1:11">
      <c r="C19" s="24"/>
      <c r="D19" s="24"/>
      <c r="E19" s="24"/>
      <c r="F19" s="24"/>
      <c r="G19" s="24"/>
      <c r="H19" s="24"/>
    </row>
    <row r="20" spans="1:11">
      <c r="C20" s="24"/>
      <c r="D20" s="24"/>
      <c r="E20" s="24"/>
      <c r="F20" s="24"/>
      <c r="G20" s="24"/>
      <c r="H20" s="24"/>
    </row>
    <row r="21" spans="1:11">
      <c r="C21" s="24"/>
      <c r="D21" s="24"/>
      <c r="E21" s="24"/>
      <c r="F21" s="24"/>
      <c r="G21" s="24"/>
      <c r="H21" s="24"/>
    </row>
    <row r="22" spans="1:11">
      <c r="C22" s="24"/>
      <c r="D22" s="24"/>
      <c r="E22" s="24"/>
      <c r="F22" s="24"/>
      <c r="G22" s="24"/>
      <c r="H22" s="24"/>
    </row>
    <row r="23" spans="1:11">
      <c r="C23" s="24"/>
      <c r="D23" s="24"/>
      <c r="E23" s="24"/>
      <c r="F23" s="24"/>
      <c r="G23" s="24"/>
      <c r="H23" s="24"/>
    </row>
    <row r="24" spans="1:11">
      <c r="C24" s="24"/>
      <c r="D24" s="24"/>
      <c r="E24" s="24"/>
      <c r="F24" s="24"/>
      <c r="G24" s="24"/>
      <c r="H24" s="24"/>
    </row>
    <row r="25" spans="1:11">
      <c r="C25" s="24"/>
      <c r="D25" s="24"/>
      <c r="E25" s="24"/>
      <c r="F25" s="24"/>
      <c r="G25" s="24"/>
      <c r="H25" s="24"/>
    </row>
    <row r="26" spans="1:11">
      <c r="C26" s="24"/>
      <c r="D26" s="24"/>
      <c r="E26" s="24"/>
      <c r="F26" s="24"/>
      <c r="G26" s="24"/>
      <c r="H26" s="24"/>
    </row>
    <row r="27" spans="1:11">
      <c r="C27" s="24"/>
      <c r="D27" s="24"/>
      <c r="E27" s="24"/>
      <c r="F27" s="24"/>
      <c r="G27" s="24"/>
      <c r="H27" s="24"/>
    </row>
    <row r="28" spans="1:11">
      <c r="C28" s="24"/>
      <c r="D28" s="24"/>
      <c r="E28" s="24"/>
      <c r="F28" s="24"/>
      <c r="G28" s="24"/>
      <c r="H28" s="24"/>
    </row>
    <row r="29" spans="1:11">
      <c r="C29" s="24"/>
      <c r="D29" s="24"/>
      <c r="E29" s="24"/>
      <c r="F29" s="24"/>
      <c r="G29" s="24"/>
      <c r="H29" s="24"/>
    </row>
    <row r="30" spans="1:11">
      <c r="C30" s="24"/>
      <c r="D30" s="24"/>
      <c r="E30" s="24"/>
      <c r="F30" s="24"/>
      <c r="G30" s="24"/>
      <c r="H30" s="24"/>
    </row>
    <row r="31" spans="1:11">
      <c r="C31" s="24"/>
      <c r="D31" s="24"/>
      <c r="E31" s="24"/>
      <c r="F31" s="24"/>
      <c r="G31" s="24"/>
      <c r="H31" s="24"/>
    </row>
    <row r="32" spans="1:11" s="176" customForma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s="176" customForma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s="176" customForma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>
      <c r="C35" s="24"/>
      <c r="D35" s="24"/>
      <c r="E35" s="24"/>
      <c r="F35" s="24"/>
      <c r="G35" s="24"/>
      <c r="H35" s="24"/>
    </row>
    <row r="36" spans="1:11">
      <c r="C36" s="24"/>
      <c r="D36" s="24"/>
      <c r="E36" s="24"/>
      <c r="F36" s="24"/>
      <c r="G36" s="24"/>
      <c r="H36" s="24"/>
    </row>
    <row r="37" spans="1:11" s="176" customForma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s="176" customForma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s="176" customForma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>
      <c r="C40" s="24"/>
      <c r="D40" s="24"/>
      <c r="E40" s="24"/>
      <c r="F40" s="24"/>
      <c r="G40" s="24"/>
      <c r="H40" s="24"/>
    </row>
    <row r="41" spans="1:11">
      <c r="C41" s="24"/>
      <c r="D41" s="24"/>
      <c r="E41" s="24"/>
      <c r="F41" s="24"/>
      <c r="G41" s="24"/>
      <c r="H41" s="24"/>
    </row>
    <row r="42" spans="1:11" s="176" customForma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s="176" customForma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s="176" customForma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</sheetData>
  <mergeCells count="13">
    <mergeCell ref="X4:Z4"/>
    <mergeCell ref="X11:Z11"/>
    <mergeCell ref="C4:E4"/>
    <mergeCell ref="I4:K4"/>
    <mergeCell ref="U4:W4"/>
    <mergeCell ref="U11:W11"/>
    <mergeCell ref="R4:T4"/>
    <mergeCell ref="R11:T11"/>
    <mergeCell ref="O4:Q4"/>
    <mergeCell ref="O11:Q11"/>
    <mergeCell ref="L4:N4"/>
    <mergeCell ref="L11:N11"/>
    <mergeCell ref="F4:H4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8"/>
  <sheetViews>
    <sheetView showGridLines="0" zoomScale="115" zoomScaleNormal="100" workbookViewId="0">
      <pane xSplit="2" ySplit="5" topLeftCell="C18" activePane="bottomRight" state="frozen"/>
      <selection activeCell="C7" sqref="C7:I17"/>
      <selection pane="topRight" activeCell="C7" sqref="C7:I17"/>
      <selection pane="bottomLeft" activeCell="C7" sqref="C7:I17"/>
      <selection pane="bottomRight" activeCell="E37" sqref="E37"/>
    </sheetView>
  </sheetViews>
  <sheetFormatPr baseColWidth="10" defaultColWidth="11.42578125" defaultRowHeight="13.5"/>
  <cols>
    <col min="1" max="1" width="3.140625" style="24" customWidth="1"/>
    <col min="2" max="2" width="58.85546875" style="24" customWidth="1"/>
    <col min="3" max="4" width="11.5703125" style="54" customWidth="1"/>
    <col min="5" max="5" width="11.5703125" style="24" customWidth="1"/>
    <col min="6" max="16384" width="11.42578125" style="24"/>
  </cols>
  <sheetData>
    <row r="2" spans="1:6">
      <c r="B2" s="75" t="s">
        <v>155</v>
      </c>
      <c r="C2" s="150"/>
    </row>
    <row r="3" spans="1:6">
      <c r="B3" s="77" t="str">
        <f>'PRINCIPALES CIFRAS'!B3</f>
        <v>CLP MM AL 30 DE SEPTIEMBRE 2025</v>
      </c>
      <c r="C3" s="162"/>
      <c r="D3" s="151"/>
    </row>
    <row r="4" spans="1:6" s="25" customFormat="1" ht="21.95" customHeight="1">
      <c r="A4" s="24"/>
      <c r="B4" s="149"/>
      <c r="C4" s="163"/>
      <c r="D4" s="152"/>
      <c r="E4" s="289"/>
    </row>
    <row r="5" spans="1:6" s="35" customFormat="1">
      <c r="A5" s="24"/>
      <c r="B5" s="172"/>
      <c r="C5" s="344" t="s">
        <v>261</v>
      </c>
      <c r="D5" s="344" t="s">
        <v>262</v>
      </c>
      <c r="E5" s="290" t="s">
        <v>3</v>
      </c>
    </row>
    <row r="6" spans="1:6" s="178" customFormat="1" ht="12.95" customHeight="1">
      <c r="A6" s="24"/>
      <c r="B6" s="282" t="s">
        <v>157</v>
      </c>
      <c r="C6" s="283"/>
      <c r="D6" s="283"/>
      <c r="E6" s="284"/>
    </row>
    <row r="7" spans="1:6" s="176" customFormat="1" ht="12.95" customHeight="1">
      <c r="A7" s="24"/>
      <c r="B7" s="281" t="s">
        <v>158</v>
      </c>
      <c r="C7" s="236">
        <v>341014.64</v>
      </c>
      <c r="D7" s="236">
        <v>317547.13699999999</v>
      </c>
      <c r="E7" s="211">
        <v>7.3902423500672443E-2</v>
      </c>
      <c r="F7" s="177"/>
    </row>
    <row r="8" spans="1:6" s="176" customFormat="1" ht="12.95" customHeight="1">
      <c r="A8" s="24"/>
      <c r="B8" s="281" t="s">
        <v>159</v>
      </c>
      <c r="C8" s="236">
        <v>4366.0150000000003</v>
      </c>
      <c r="D8" s="236">
        <v>390.06</v>
      </c>
      <c r="E8" s="211">
        <v>10.193188227452188</v>
      </c>
      <c r="F8" s="177"/>
    </row>
    <row r="9" spans="1:6" s="176" customFormat="1" ht="12.95" customHeight="1">
      <c r="A9" s="24"/>
      <c r="B9" s="281" t="s">
        <v>160</v>
      </c>
      <c r="C9" s="236">
        <v>-67804.228000000003</v>
      </c>
      <c r="D9" s="236">
        <v>-69718.402000000002</v>
      </c>
      <c r="E9" s="211">
        <v>-2.7455792804889523E-2</v>
      </c>
      <c r="F9" s="177"/>
    </row>
    <row r="10" spans="1:6" s="176" customFormat="1" ht="12.95" customHeight="1">
      <c r="A10" s="24"/>
      <c r="B10" s="281" t="s">
        <v>161</v>
      </c>
      <c r="C10" s="236">
        <v>-9202.8880000000008</v>
      </c>
      <c r="D10" s="236">
        <v>-8680.4660000000003</v>
      </c>
      <c r="E10" s="211">
        <v>6.0183635302528682E-2</v>
      </c>
      <c r="F10" s="177"/>
    </row>
    <row r="11" spans="1:6" s="176" customFormat="1" ht="12.95" customHeight="1">
      <c r="A11" s="24"/>
      <c r="B11" s="281" t="s">
        <v>162</v>
      </c>
      <c r="C11" s="236">
        <v>-16533.167000000001</v>
      </c>
      <c r="D11" s="236">
        <v>-27223.651000000002</v>
      </c>
      <c r="E11" s="211">
        <v>-0.39269104647278941</v>
      </c>
      <c r="F11" s="177"/>
    </row>
    <row r="12" spans="1:6" ht="12.95" customHeight="1">
      <c r="B12" s="237" t="s">
        <v>163</v>
      </c>
      <c r="C12" s="238">
        <v>251840.37200000003</v>
      </c>
      <c r="D12" s="238">
        <v>212314.67799999996</v>
      </c>
      <c r="E12" s="175">
        <v>0.18616562157798655</v>
      </c>
      <c r="F12" s="26"/>
    </row>
    <row r="13" spans="1:6" s="176" customFormat="1" ht="12.95" customHeight="1">
      <c r="A13" s="24"/>
      <c r="B13" s="281" t="s">
        <v>164</v>
      </c>
      <c r="C13" s="236">
        <v>-55011.978999999999</v>
      </c>
      <c r="D13" s="236">
        <v>-20197.901999999998</v>
      </c>
      <c r="E13" s="285">
        <v>1.7236481789049183</v>
      </c>
      <c r="F13" s="177"/>
    </row>
    <row r="14" spans="1:6" s="176" customFormat="1" ht="12.95" customHeight="1">
      <c r="A14" s="24"/>
      <c r="B14" s="281" t="s">
        <v>165</v>
      </c>
      <c r="C14" s="236">
        <v>585.56200000000001</v>
      </c>
      <c r="D14" s="236">
        <v>938.90700000000004</v>
      </c>
      <c r="E14" s="285">
        <v>-0.37633652747290203</v>
      </c>
      <c r="F14" s="177"/>
    </row>
    <row r="15" spans="1:6" ht="12.95" customHeight="1">
      <c r="B15" s="237" t="s">
        <v>157</v>
      </c>
      <c r="C15" s="238">
        <v>197413.95500000005</v>
      </c>
      <c r="D15" s="238">
        <v>193055.68299999996</v>
      </c>
      <c r="E15" s="175">
        <v>2.2575206967619277E-2</v>
      </c>
    </row>
    <row r="16" spans="1:6" ht="12.95" customHeight="1">
      <c r="C16" s="24"/>
      <c r="D16" s="24"/>
    </row>
    <row r="17" spans="1:6" s="178" customFormat="1" ht="12.95" customHeight="1">
      <c r="A17" s="24"/>
      <c r="B17" s="282" t="s">
        <v>166</v>
      </c>
      <c r="C17" s="236"/>
      <c r="D17" s="236"/>
      <c r="E17" s="284"/>
      <c r="F17" s="177"/>
    </row>
    <row r="18" spans="1:6" s="176" customFormat="1" ht="12.95" customHeight="1">
      <c r="A18" s="24"/>
      <c r="B18" s="281" t="s">
        <v>167</v>
      </c>
      <c r="C18" s="236">
        <v>-1071.499</v>
      </c>
      <c r="D18" s="236">
        <v>-742.50599999999997</v>
      </c>
      <c r="E18" s="211">
        <v>0.44308463500631645</v>
      </c>
    </row>
    <row r="19" spans="1:6" s="176" customFormat="1" ht="12.95" customHeight="1">
      <c r="A19" s="24"/>
      <c r="B19" s="281" t="s">
        <v>168</v>
      </c>
      <c r="C19" s="236">
        <v>-135543.23300000001</v>
      </c>
      <c r="D19" s="236">
        <v>-35231.491000000002</v>
      </c>
      <c r="E19" s="211">
        <v>2.8472181889775827</v>
      </c>
      <c r="F19" s="177"/>
    </row>
    <row r="20" spans="1:6" s="176" customFormat="1" ht="12.95" customHeight="1">
      <c r="A20" s="24"/>
      <c r="B20" s="281" t="s">
        <v>169</v>
      </c>
      <c r="C20" s="236">
        <v>2176.8609999999999</v>
      </c>
      <c r="D20" s="236">
        <v>5843.81</v>
      </c>
      <c r="E20" s="211">
        <v>-0.62749285141029576</v>
      </c>
      <c r="F20" s="218"/>
    </row>
    <row r="21" spans="1:6" s="176" customFormat="1" ht="12.95" customHeight="1">
      <c r="A21" s="24"/>
      <c r="B21" s="281" t="s">
        <v>165</v>
      </c>
      <c r="C21" s="236">
        <v>-142.34299999999999</v>
      </c>
      <c r="D21" s="236">
        <v>47906.165000000001</v>
      </c>
      <c r="E21" s="211" t="s">
        <v>276</v>
      </c>
      <c r="F21" s="177"/>
    </row>
    <row r="22" spans="1:6" s="25" customFormat="1" ht="12.95" customHeight="1">
      <c r="A22" s="24"/>
      <c r="B22" s="237" t="s">
        <v>166</v>
      </c>
      <c r="C22" s="315">
        <v>-134580.21400000001</v>
      </c>
      <c r="D22" s="315">
        <v>17775.977999999999</v>
      </c>
      <c r="E22" s="253" t="s">
        <v>276</v>
      </c>
      <c r="F22" s="26"/>
    </row>
    <row r="23" spans="1:6" ht="12.95" customHeight="1">
      <c r="C23" s="24"/>
      <c r="D23" s="24"/>
    </row>
    <row r="24" spans="1:6" s="178" customFormat="1" ht="12.95" customHeight="1">
      <c r="A24" s="24"/>
      <c r="B24" s="282" t="s">
        <v>170</v>
      </c>
      <c r="C24" s="236"/>
      <c r="D24" s="236"/>
      <c r="E24" s="284"/>
      <c r="F24" s="177"/>
    </row>
    <row r="25" spans="1:6" s="176" customFormat="1" ht="12.95" customHeight="1">
      <c r="A25" s="24"/>
      <c r="B25" s="281" t="s">
        <v>264</v>
      </c>
      <c r="C25" s="349">
        <v>0.03</v>
      </c>
      <c r="D25" s="349">
        <v>0</v>
      </c>
      <c r="E25" s="211" t="s">
        <v>276</v>
      </c>
      <c r="F25" s="177"/>
    </row>
    <row r="26" spans="1:6" s="176" customFormat="1" ht="12.95" customHeight="1">
      <c r="A26" s="24"/>
      <c r="B26" s="281" t="s">
        <v>265</v>
      </c>
      <c r="C26" s="349">
        <v>-0.03</v>
      </c>
      <c r="D26" s="349">
        <v>0</v>
      </c>
      <c r="E26" s="211" t="s">
        <v>276</v>
      </c>
      <c r="F26" s="177"/>
    </row>
    <row r="27" spans="1:6" s="176" customFormat="1" ht="12.95" customHeight="1">
      <c r="A27" s="24"/>
      <c r="B27" s="281" t="s">
        <v>171</v>
      </c>
      <c r="C27" s="236">
        <v>-5569.741</v>
      </c>
      <c r="D27" s="236">
        <v>-5345.38</v>
      </c>
      <c r="E27" s="211">
        <v>4.197288125446641E-2</v>
      </c>
      <c r="F27" s="177"/>
    </row>
    <row r="28" spans="1:6" s="176" customFormat="1" ht="12.95" customHeight="1">
      <c r="A28" s="24"/>
      <c r="B28" s="281" t="s">
        <v>172</v>
      </c>
      <c r="C28" s="236">
        <v>-52880.762999999999</v>
      </c>
      <c r="D28" s="236">
        <v>-57998.256999999998</v>
      </c>
      <c r="E28" s="211">
        <v>-8.8235306795512836E-2</v>
      </c>
      <c r="F28" s="177"/>
    </row>
    <row r="29" spans="1:6" s="176" customFormat="1" ht="12.95" customHeight="1">
      <c r="A29" s="24"/>
      <c r="B29" s="281" t="s">
        <v>173</v>
      </c>
      <c r="C29" s="236">
        <v>-7546.0839999999998</v>
      </c>
      <c r="D29" s="236">
        <v>-7204.4440000000004</v>
      </c>
      <c r="E29" s="211">
        <v>4.7420730871112315E-2</v>
      </c>
      <c r="F29" s="177"/>
    </row>
    <row r="30" spans="1:6" s="176" customFormat="1" ht="12.95" customHeight="1">
      <c r="A30" s="24"/>
      <c r="B30" s="281" t="s">
        <v>165</v>
      </c>
      <c r="C30" s="236">
        <v>-13.81</v>
      </c>
      <c r="D30" s="236">
        <v>0</v>
      </c>
      <c r="E30" s="211" t="s">
        <v>276</v>
      </c>
      <c r="F30" s="177"/>
    </row>
    <row r="31" spans="1:6" s="25" customFormat="1" ht="12.95" customHeight="1">
      <c r="A31" s="24"/>
      <c r="B31" s="237" t="s">
        <v>170</v>
      </c>
      <c r="C31" s="315">
        <v>-66010.398000000001</v>
      </c>
      <c r="D31" s="315">
        <v>-70548.080999999991</v>
      </c>
      <c r="E31" s="175">
        <v>-6.4320431338167672E-2</v>
      </c>
      <c r="F31" s="26"/>
    </row>
    <row r="32" spans="1:6" s="25" customFormat="1" ht="6.6" customHeight="1">
      <c r="A32" s="24"/>
      <c r="B32" s="154"/>
      <c r="C32" s="155"/>
      <c r="D32" s="155"/>
      <c r="E32" s="153"/>
      <c r="F32" s="26"/>
    </row>
    <row r="33" spans="1:6" s="25" customFormat="1" ht="27.95" customHeight="1">
      <c r="A33" s="24"/>
      <c r="B33" s="314" t="s">
        <v>156</v>
      </c>
      <c r="C33" s="315">
        <v>-3176.6569999999774</v>
      </c>
      <c r="D33" s="315">
        <v>140283.57999999996</v>
      </c>
      <c r="E33" s="175" t="s">
        <v>276</v>
      </c>
      <c r="F33" s="26"/>
    </row>
    <row r="34" spans="1:6" s="176" customFormat="1" ht="28.5" customHeight="1">
      <c r="A34" s="24"/>
      <c r="B34" s="183" t="s">
        <v>174</v>
      </c>
      <c r="C34" s="236">
        <v>-824.42399999999998</v>
      </c>
      <c r="D34" s="236">
        <v>1198.777</v>
      </c>
      <c r="E34" s="285" t="s">
        <v>276</v>
      </c>
      <c r="F34" s="177"/>
    </row>
    <row r="35" spans="1:6" s="25" customFormat="1" ht="12.95" customHeight="1">
      <c r="A35" s="24"/>
      <c r="B35" s="237" t="s">
        <v>175</v>
      </c>
      <c r="C35" s="238">
        <v>-4001.0809999999774</v>
      </c>
      <c r="D35" s="238">
        <v>141482.35699999996</v>
      </c>
      <c r="E35" s="175" t="s">
        <v>276</v>
      </c>
      <c r="F35" s="26"/>
    </row>
    <row r="36" spans="1:6" s="176" customFormat="1" ht="12.95" customHeight="1">
      <c r="A36" s="24"/>
      <c r="B36" s="281" t="s">
        <v>176</v>
      </c>
      <c r="C36" s="236">
        <v>115011.66</v>
      </c>
      <c r="D36" s="236">
        <v>52508.911</v>
      </c>
      <c r="E36" s="211">
        <v>1.1903265142939263</v>
      </c>
      <c r="F36" s="177"/>
    </row>
    <row r="37" spans="1:6" s="176" customFormat="1" ht="12.95" customHeight="1" thickBot="1">
      <c r="A37" s="24"/>
      <c r="B37" s="286" t="s">
        <v>177</v>
      </c>
      <c r="C37" s="287">
        <v>111010.579</v>
      </c>
      <c r="D37" s="287">
        <v>193991.26800000001</v>
      </c>
      <c r="E37" s="288">
        <v>-0.42775476368348708</v>
      </c>
      <c r="F37" s="177"/>
    </row>
    <row r="38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G17"/>
  <sheetViews>
    <sheetView showGridLines="0" zoomScale="115" zoomScaleNormal="115" workbookViewId="0">
      <pane ySplit="2" topLeftCell="A3" activePane="bottomLeft" state="frozen"/>
      <selection activeCell="C7" sqref="C7:I17"/>
      <selection pane="bottomLeft" activeCell="D3" sqref="D3"/>
    </sheetView>
  </sheetViews>
  <sheetFormatPr baseColWidth="10" defaultColWidth="11.42578125" defaultRowHeight="13.5"/>
  <cols>
    <col min="1" max="1" width="0.85546875" style="24" customWidth="1"/>
    <col min="2" max="2" width="33" style="24" customWidth="1"/>
    <col min="3" max="3" width="8.42578125" style="24" customWidth="1"/>
    <col min="4" max="5" width="11.5703125" style="24" customWidth="1"/>
    <col min="6" max="6" width="10.5703125" style="24" customWidth="1"/>
    <col min="7" max="7" width="12.42578125" style="164" customWidth="1"/>
    <col min="8" max="16384" width="11.42578125" style="24"/>
  </cols>
  <sheetData>
    <row r="1" spans="2:7" ht="4.5" customHeight="1"/>
    <row r="2" spans="2:7">
      <c r="B2" s="223" t="s">
        <v>178</v>
      </c>
      <c r="C2" s="224" t="s">
        <v>179</v>
      </c>
      <c r="D2" s="225" t="str">
        <f>'Flujo de Efectivo'!C5</f>
        <v>SEPT 25</v>
      </c>
      <c r="E2" s="225" t="s">
        <v>118</v>
      </c>
      <c r="F2" s="225" t="str">
        <f>'Flujo de Efectivo'!D5</f>
        <v>SEPT 24</v>
      </c>
      <c r="G2" s="332"/>
    </row>
    <row r="3" spans="2:7" s="176" customFormat="1">
      <c r="B3" s="227" t="s">
        <v>180</v>
      </c>
      <c r="C3" s="226" t="s">
        <v>181</v>
      </c>
      <c r="D3" s="311">
        <v>758622.24100000004</v>
      </c>
      <c r="E3" s="311">
        <v>737357.11800000002</v>
      </c>
      <c r="F3" s="311">
        <v>728711.62199999997</v>
      </c>
      <c r="G3" s="329"/>
    </row>
    <row r="4" spans="2:7" s="176" customFormat="1">
      <c r="B4" s="229" t="s">
        <v>222</v>
      </c>
      <c r="C4" s="196" t="s">
        <v>182</v>
      </c>
      <c r="D4" s="312">
        <v>9.4544851457116579</v>
      </c>
      <c r="E4" s="312">
        <v>10.06</v>
      </c>
      <c r="F4" s="312">
        <v>10.25421052631579</v>
      </c>
      <c r="G4" s="329"/>
    </row>
    <row r="5" spans="2:7" s="176" customFormat="1">
      <c r="B5" s="229" t="s">
        <v>183</v>
      </c>
      <c r="C5" s="196" t="s">
        <v>181</v>
      </c>
      <c r="D5" s="311">
        <v>111211.072</v>
      </c>
      <c r="E5" s="311">
        <v>115051.84</v>
      </c>
      <c r="F5" s="311">
        <v>212813.315</v>
      </c>
      <c r="G5" s="329"/>
    </row>
    <row r="6" spans="2:7" s="176" customFormat="1">
      <c r="B6" s="227" t="s">
        <v>184</v>
      </c>
      <c r="C6" s="226" t="s">
        <v>181</v>
      </c>
      <c r="D6" s="311">
        <v>647411.16899999999</v>
      </c>
      <c r="E6" s="311">
        <v>622305.27800000005</v>
      </c>
      <c r="F6" s="311">
        <v>515898.30699999997</v>
      </c>
      <c r="G6" s="331"/>
    </row>
    <row r="7" spans="2:7" s="176" customFormat="1">
      <c r="B7" s="231" t="s">
        <v>185</v>
      </c>
      <c r="C7" s="230" t="s">
        <v>186</v>
      </c>
      <c r="D7" s="313">
        <v>1.9302808738902799</v>
      </c>
      <c r="E7" s="313">
        <v>1.9406000431007262</v>
      </c>
      <c r="F7" s="313">
        <v>1.6806283678665914</v>
      </c>
      <c r="G7" s="329"/>
    </row>
    <row r="8" spans="2:7">
      <c r="B8" s="157"/>
      <c r="C8" s="158"/>
      <c r="D8" s="316"/>
      <c r="E8" s="159"/>
      <c r="F8" s="159"/>
      <c r="G8" s="333"/>
    </row>
    <row r="9" spans="2:7">
      <c r="B9" s="223" t="s">
        <v>187</v>
      </c>
      <c r="C9" s="224" t="s">
        <v>179</v>
      </c>
      <c r="D9" s="225" t="str">
        <f>D2</f>
        <v>SEPT 25</v>
      </c>
      <c r="E9" s="225" t="s">
        <v>118</v>
      </c>
      <c r="F9" s="225" t="str">
        <f>F2</f>
        <v>SEPT 24</v>
      </c>
      <c r="G9" s="332"/>
    </row>
    <row r="10" spans="2:7" s="176" customFormat="1">
      <c r="B10" s="227" t="s">
        <v>188</v>
      </c>
      <c r="C10" s="226" t="s">
        <v>186</v>
      </c>
      <c r="D10" s="232">
        <v>0.52344772111937299</v>
      </c>
      <c r="E10" s="232">
        <v>0.5139025591213976</v>
      </c>
      <c r="F10" s="232">
        <v>0.51987406926212865</v>
      </c>
      <c r="G10" s="330"/>
    </row>
    <row r="11" spans="2:7" s="176" customFormat="1">
      <c r="B11" s="227" t="s">
        <v>224</v>
      </c>
      <c r="C11" s="226" t="s">
        <v>186</v>
      </c>
      <c r="D11" s="232">
        <v>1.1324365724235179</v>
      </c>
      <c r="E11" s="232">
        <v>1.7707091381790094</v>
      </c>
      <c r="F11" s="232">
        <v>2.0497865485083717</v>
      </c>
      <c r="G11" s="330"/>
    </row>
    <row r="12" spans="2:7" s="176" customFormat="1">
      <c r="B12" s="227" t="s">
        <v>223</v>
      </c>
      <c r="C12" s="226" t="s">
        <v>186</v>
      </c>
      <c r="D12" s="232">
        <v>0.34359414757912599</v>
      </c>
      <c r="E12" s="232">
        <v>0.33945550592083285</v>
      </c>
      <c r="F12" s="232">
        <v>0.34205075260907514</v>
      </c>
      <c r="G12" s="330"/>
    </row>
    <row r="13" spans="2:7" s="176" customFormat="1">
      <c r="B13" s="227" t="s">
        <v>189</v>
      </c>
      <c r="C13" s="226" t="s">
        <v>186</v>
      </c>
      <c r="D13" s="232">
        <v>24.998022353354791</v>
      </c>
      <c r="E13" s="232">
        <v>24.499523000089926</v>
      </c>
      <c r="F13" s="232">
        <v>23.621312819142705</v>
      </c>
      <c r="G13" s="330"/>
    </row>
    <row r="14" spans="2:7" s="176" customFormat="1">
      <c r="B14" s="229" t="s">
        <v>190</v>
      </c>
      <c r="C14" s="196" t="s">
        <v>191</v>
      </c>
      <c r="D14" s="192">
        <v>0.39074196240236442</v>
      </c>
      <c r="E14" s="192">
        <v>0.4046539356317656</v>
      </c>
      <c r="F14" s="192">
        <v>0.47601958684398238</v>
      </c>
      <c r="G14" s="330"/>
    </row>
    <row r="15" spans="2:7" s="334" customFormat="1">
      <c r="B15" s="233" t="s">
        <v>229</v>
      </c>
      <c r="C15" s="192" t="s">
        <v>191</v>
      </c>
      <c r="D15" s="192">
        <v>6.8040376797321722E-2</v>
      </c>
      <c r="E15" s="192">
        <v>6.2197030116184708E-2</v>
      </c>
      <c r="F15" s="192">
        <v>5.539892173902012E-2</v>
      </c>
      <c r="G15" s="330"/>
    </row>
    <row r="16" spans="2:7" s="334" customFormat="1">
      <c r="B16" s="235" t="s">
        <v>230</v>
      </c>
      <c r="C16" s="234" t="s">
        <v>191</v>
      </c>
      <c r="D16" s="234">
        <v>0.10365595697598325</v>
      </c>
      <c r="E16" s="234">
        <v>9.416024306264266E-2</v>
      </c>
      <c r="F16" s="234">
        <v>8.4199384616218717E-2</v>
      </c>
      <c r="G16" s="330"/>
    </row>
    <row r="17" spans="2:7" s="176" customFormat="1">
      <c r="B17" s="228"/>
      <c r="C17" s="228"/>
      <c r="D17" s="228"/>
      <c r="E17" s="228"/>
      <c r="F17" s="228"/>
      <c r="G17" s="335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E10" sqref="E10"/>
    </sheetView>
  </sheetViews>
  <sheetFormatPr baseColWidth="10" defaultColWidth="11.42578125" defaultRowHeight="12.95" customHeight="1"/>
  <cols>
    <col min="1" max="1" width="1.5703125" style="24" customWidth="1"/>
    <col min="2" max="2" width="13.42578125" style="24" customWidth="1"/>
    <col min="3" max="3" width="9.7109375" style="24" customWidth="1"/>
    <col min="4" max="4" width="10" style="24" customWidth="1"/>
    <col min="5" max="5" width="9.7109375" style="24" customWidth="1"/>
    <col min="6" max="6" width="3.85546875" style="24" customWidth="1"/>
    <col min="7" max="7" width="13.140625" style="24" customWidth="1"/>
    <col min="8" max="10" width="9.7109375" style="24" customWidth="1"/>
    <col min="11" max="16384" width="11.42578125" style="24"/>
  </cols>
  <sheetData>
    <row r="1" spans="2:11" s="176" customFormat="1" ht="17.100000000000001" customHeight="1">
      <c r="B1" s="361" t="s">
        <v>197</v>
      </c>
      <c r="C1" s="361"/>
      <c r="D1" s="361"/>
      <c r="E1" s="361"/>
      <c r="G1" s="361" t="s">
        <v>198</v>
      </c>
      <c r="H1" s="361"/>
      <c r="I1" s="361"/>
      <c r="J1" s="361"/>
    </row>
    <row r="2" spans="2:11" s="30" customFormat="1" ht="12.95" customHeight="1">
      <c r="B2" s="269"/>
      <c r="C2" s="174" t="str">
        <f>'PRINCIPALES CIFRAS'!C6</f>
        <v>3T25</v>
      </c>
      <c r="D2" s="174" t="str">
        <f>'PRINCIPALES CIFRAS'!D6</f>
        <v>3T24</v>
      </c>
      <c r="E2" s="185" t="s">
        <v>91</v>
      </c>
      <c r="G2" s="269"/>
      <c r="H2" s="174" t="str">
        <f>C2</f>
        <v>3T25</v>
      </c>
      <c r="I2" s="174" t="str">
        <f>D2</f>
        <v>3T24</v>
      </c>
      <c r="J2" s="185" t="s">
        <v>91</v>
      </c>
    </row>
    <row r="3" spans="2:11" s="219" customFormat="1" ht="12.95" customHeight="1">
      <c r="B3" s="296" t="s">
        <v>199</v>
      </c>
      <c r="C3" s="297">
        <v>962.39</v>
      </c>
      <c r="D3" s="298">
        <v>897.68</v>
      </c>
      <c r="E3" s="299">
        <v>7.2085821228054625E-2</v>
      </c>
      <c r="G3" s="296" t="s">
        <v>199</v>
      </c>
      <c r="H3" s="297">
        <v>959.40666666666664</v>
      </c>
      <c r="I3" s="298">
        <v>931.22333333333336</v>
      </c>
      <c r="J3" s="300">
        <v>3.0264848747346695E-2</v>
      </c>
    </row>
    <row r="4" spans="2:11" s="219" customFormat="1" ht="12.95" customHeight="1">
      <c r="B4" s="296" t="s">
        <v>200</v>
      </c>
      <c r="C4" s="297">
        <v>277.45999999999998</v>
      </c>
      <c r="D4" s="298">
        <v>242.61</v>
      </c>
      <c r="E4" s="299">
        <v>0.14364618111372152</v>
      </c>
      <c r="G4" s="296" t="s">
        <v>200</v>
      </c>
      <c r="H4" s="297">
        <v>271.54333333333329</v>
      </c>
      <c r="I4" s="298">
        <v>247.77666666666667</v>
      </c>
      <c r="J4" s="300">
        <v>9.5919712644451094E-2</v>
      </c>
    </row>
    <row r="5" spans="2:11" s="219" customFormat="1" ht="12.95" customHeight="1">
      <c r="B5" s="296" t="s">
        <v>201</v>
      </c>
      <c r="C5" s="301">
        <v>0.25</v>
      </c>
      <c r="D5" s="302">
        <v>0.21</v>
      </c>
      <c r="E5" s="299">
        <v>0.19047619047619047</v>
      </c>
      <c r="G5" s="296" t="s">
        <v>201</v>
      </c>
      <c r="H5" s="303">
        <v>0.24</v>
      </c>
      <c r="I5" s="304">
        <v>0.22666666666666668</v>
      </c>
      <c r="J5" s="300">
        <v>5.8823529411764497E-2</v>
      </c>
    </row>
    <row r="7" spans="2:11" s="176" customFormat="1" ht="12.95" customHeight="1">
      <c r="B7" s="305" t="s">
        <v>202</v>
      </c>
      <c r="C7" s="305"/>
      <c r="D7" s="305"/>
      <c r="J7" s="305"/>
    </row>
    <row r="8" spans="2:11" s="30" customFormat="1" ht="12.95" customHeight="1">
      <c r="B8" s="269" t="s">
        <v>203</v>
      </c>
      <c r="C8" s="174" t="str">
        <f>C2</f>
        <v>3T25</v>
      </c>
      <c r="D8" s="174" t="str">
        <f>D2</f>
        <v>3T24</v>
      </c>
      <c r="E8" s="219"/>
      <c r="J8" s="160"/>
    </row>
    <row r="9" spans="2:11" s="219" customFormat="1" ht="12.95" customHeight="1">
      <c r="B9" s="296" t="s">
        <v>24</v>
      </c>
      <c r="C9" s="299">
        <v>4.3999999999999997E-2</v>
      </c>
      <c r="D9" s="299">
        <v>4.1000000000000002E-2</v>
      </c>
      <c r="J9" s="306"/>
    </row>
    <row r="10" spans="2:11" s="219" customFormat="1" ht="12.95" customHeight="1">
      <c r="B10" s="296" t="s">
        <v>25</v>
      </c>
      <c r="C10" s="299">
        <v>1.1599999999999999E-2</v>
      </c>
      <c r="D10" s="299">
        <v>1.49E-2</v>
      </c>
      <c r="J10" s="306"/>
      <c r="K10" s="307"/>
    </row>
    <row r="11" spans="2:11" s="219" customFormat="1" ht="12.95" customHeight="1">
      <c r="B11" s="296" t="s">
        <v>26</v>
      </c>
      <c r="C11" s="299">
        <v>5.1799999999999999E-2</v>
      </c>
      <c r="D11" s="299">
        <v>5.8099999999999999E-2</v>
      </c>
      <c r="J11" s="306"/>
    </row>
    <row r="12" spans="2:11" s="176" customFormat="1" ht="12.95" customHeight="1"/>
    <row r="13" spans="2:11" s="176" customFormat="1" ht="12.95" customHeight="1">
      <c r="B13" s="362" t="s">
        <v>204</v>
      </c>
      <c r="C13" s="362"/>
      <c r="D13" s="362"/>
    </row>
    <row r="14" spans="2:11" s="30" customFormat="1" ht="12.95" customHeight="1">
      <c r="B14" s="269" t="s">
        <v>203</v>
      </c>
      <c r="C14" s="345" t="str">
        <f>'Indicadores financieros'!D2</f>
        <v>SEPT 25</v>
      </c>
      <c r="D14" s="345" t="str">
        <f>'Indicadores financieros'!E2</f>
        <v>DIC 24</v>
      </c>
      <c r="E14" s="219"/>
    </row>
    <row r="15" spans="2:11" s="219" customFormat="1" ht="12.95" customHeight="1">
      <c r="B15" s="296" t="s">
        <v>24</v>
      </c>
      <c r="C15" s="308">
        <v>6.4494772348233004E-2</v>
      </c>
      <c r="D15" s="308">
        <v>6.4299999999999996E-2</v>
      </c>
    </row>
    <row r="16" spans="2:11" s="219" customFormat="1" ht="12.95" customHeight="1">
      <c r="B16" s="296" t="s">
        <v>25</v>
      </c>
      <c r="C16" s="308">
        <v>6.8280146731769201E-2</v>
      </c>
      <c r="D16" s="308">
        <v>6.7500000000000004E-2</v>
      </c>
      <c r="E16" s="309"/>
    </row>
  </sheetData>
  <mergeCells count="3">
    <mergeCell ref="G1:J1"/>
    <mergeCell ref="B1:E1"/>
    <mergeCell ref="B13:D1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M19"/>
  <sheetViews>
    <sheetView showGridLines="0" zoomScale="145" zoomScaleNormal="145" workbookViewId="0">
      <selection activeCell="G7" sqref="G7"/>
    </sheetView>
  </sheetViews>
  <sheetFormatPr baseColWidth="10" defaultColWidth="11.42578125" defaultRowHeight="13.5"/>
  <cols>
    <col min="1" max="1" width="0.85546875" style="24" customWidth="1"/>
    <col min="2" max="2" width="17.140625" style="24" customWidth="1"/>
    <col min="3" max="4" width="15.5703125" style="24" customWidth="1"/>
    <col min="5" max="5" width="1.140625" style="24" customWidth="1"/>
    <col min="6" max="7" width="15.5703125" style="24" customWidth="1"/>
    <col min="8" max="8" width="2.7109375" style="24" customWidth="1"/>
    <col min="9" max="10" width="11.42578125" style="24"/>
    <col min="11" max="11" width="1.140625" style="24" customWidth="1"/>
    <col min="12" max="12" width="11.42578125" style="24" customWidth="1"/>
    <col min="13" max="16384" width="11.42578125" style="24"/>
  </cols>
  <sheetData>
    <row r="2" spans="2:13">
      <c r="B2" s="75" t="s">
        <v>192</v>
      </c>
    </row>
    <row r="4" spans="2:13" s="176" customFormat="1">
      <c r="C4" s="363" t="str">
        <f>'PRINCIPALES CIFRAS'!C6</f>
        <v>3T25</v>
      </c>
      <c r="D4" s="364"/>
      <c r="F4" s="363" t="str">
        <f>'PRINCIPALES CIFRAS'!G6</f>
        <v>9M25</v>
      </c>
      <c r="G4" s="364"/>
    </row>
    <row r="5" spans="2:13" s="176" customFormat="1" ht="14.25" customHeight="1">
      <c r="C5" s="365" t="s">
        <v>193</v>
      </c>
      <c r="D5" s="364"/>
      <c r="F5" s="365" t="s">
        <v>193</v>
      </c>
      <c r="G5" s="364"/>
    </row>
    <row r="6" spans="2:13" s="176" customFormat="1" ht="14.25" customHeight="1" thickBot="1">
      <c r="C6" s="271" t="s">
        <v>194</v>
      </c>
      <c r="D6" s="271" t="s">
        <v>195</v>
      </c>
      <c r="F6" s="271" t="s">
        <v>194</v>
      </c>
      <c r="G6" s="271" t="s">
        <v>195</v>
      </c>
    </row>
    <row r="7" spans="2:13" s="176" customFormat="1">
      <c r="B7" s="176" t="s">
        <v>24</v>
      </c>
      <c r="C7" s="272">
        <v>0.88831745689084518</v>
      </c>
      <c r="D7" s="272">
        <v>0.90721677384878541</v>
      </c>
      <c r="F7" s="272">
        <v>0.89103405399876534</v>
      </c>
      <c r="G7" s="272">
        <v>0.91002074715471204</v>
      </c>
      <c r="H7" s="180"/>
    </row>
    <row r="8" spans="2:13" s="176" customFormat="1">
      <c r="B8" s="176" t="s">
        <v>25</v>
      </c>
      <c r="C8" s="272">
        <v>0.64053761863470893</v>
      </c>
      <c r="D8" s="272">
        <v>0.73380702490802374</v>
      </c>
      <c r="F8" s="272">
        <v>0.72604669944400491</v>
      </c>
      <c r="G8" s="272">
        <v>0.82213800769582479</v>
      </c>
      <c r="H8" s="180"/>
    </row>
    <row r="9" spans="2:13" s="176" customFormat="1">
      <c r="B9" s="176" t="s">
        <v>26</v>
      </c>
      <c r="C9" s="272">
        <v>0.18358378577613443</v>
      </c>
      <c r="D9" s="272">
        <v>0.18358378577613443</v>
      </c>
      <c r="F9" s="272">
        <v>0.25005177685696761</v>
      </c>
      <c r="G9" s="272">
        <v>0.25005177685696761</v>
      </c>
      <c r="H9" s="180"/>
    </row>
    <row r="10" spans="2:13">
      <c r="B10" s="223" t="s">
        <v>196</v>
      </c>
      <c r="C10" s="270">
        <v>0.872338423350278</v>
      </c>
      <c r="D10" s="270">
        <v>0.89262146762290617</v>
      </c>
      <c r="E10" s="43"/>
      <c r="F10" s="270">
        <v>0.87803218348791523</v>
      </c>
      <c r="G10" s="270">
        <v>0.89842905103486093</v>
      </c>
      <c r="H10" s="43"/>
    </row>
    <row r="11" spans="2:13">
      <c r="D11" s="27"/>
      <c r="G11" s="27"/>
      <c r="J11" s="27"/>
      <c r="M11" s="27"/>
    </row>
    <row r="13" spans="2:13">
      <c r="C13" s="363" t="str">
        <f>'PRINCIPALES CIFRAS'!D6</f>
        <v>3T24</v>
      </c>
      <c r="D13" s="364"/>
      <c r="E13" s="176"/>
      <c r="F13" s="363" t="str">
        <f>'PRINCIPALES CIFRAS'!H6</f>
        <v>9M24</v>
      </c>
      <c r="G13" s="364"/>
    </row>
    <row r="14" spans="2:13">
      <c r="C14" s="365" t="s">
        <v>193</v>
      </c>
      <c r="D14" s="364"/>
      <c r="E14" s="176"/>
      <c r="F14" s="365" t="s">
        <v>193</v>
      </c>
      <c r="G14" s="364"/>
    </row>
    <row r="15" spans="2:13" ht="14.25" thickBot="1">
      <c r="C15" s="271" t="s">
        <v>194</v>
      </c>
      <c r="D15" s="271" t="s">
        <v>195</v>
      </c>
      <c r="E15" s="176"/>
      <c r="F15" s="271" t="s">
        <v>194</v>
      </c>
      <c r="G15" s="271" t="s">
        <v>195</v>
      </c>
    </row>
    <row r="16" spans="2:13">
      <c r="B16" s="176" t="s">
        <v>24</v>
      </c>
      <c r="C16" s="272">
        <v>0.92729262812736513</v>
      </c>
      <c r="D16" s="272">
        <v>0.94678040563749677</v>
      </c>
      <c r="E16" s="176"/>
      <c r="F16" s="272">
        <v>0.90316315502805311</v>
      </c>
      <c r="G16" s="272">
        <v>0.92289080822696501</v>
      </c>
    </row>
    <row r="17" spans="2:7">
      <c r="B17" s="176" t="s">
        <v>25</v>
      </c>
      <c r="C17" s="272">
        <v>0.79463355746073294</v>
      </c>
      <c r="D17" s="272">
        <v>0.897003047905929</v>
      </c>
      <c r="E17" s="176"/>
      <c r="F17" s="272">
        <v>0.7600845129093452</v>
      </c>
      <c r="G17" s="272">
        <v>0.8586286287217203</v>
      </c>
    </row>
    <row r="18" spans="2:7">
      <c r="B18" s="176" t="s">
        <v>26</v>
      </c>
      <c r="C18" s="272">
        <v>0.37515366022650715</v>
      </c>
      <c r="D18" s="272">
        <v>0.37515366022650715</v>
      </c>
      <c r="E18" s="176"/>
      <c r="F18" s="272">
        <v>0.4648173029124098</v>
      </c>
      <c r="G18" s="272">
        <v>0.4648173029124098</v>
      </c>
    </row>
    <row r="19" spans="2:7">
      <c r="B19" s="223" t="s">
        <v>196</v>
      </c>
      <c r="C19" s="270">
        <v>0.91642096244336291</v>
      </c>
      <c r="D19" s="270">
        <v>0.93738420467077466</v>
      </c>
      <c r="E19" s="43"/>
      <c r="F19" s="270">
        <v>0.89301234997423884</v>
      </c>
      <c r="G19" s="270">
        <v>0.91420540789635107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15" zoomScaleNormal="115" workbookViewId="0">
      <selection activeCell="B9" sqref="B9"/>
    </sheetView>
  </sheetViews>
  <sheetFormatPr baseColWidth="10" defaultColWidth="11.42578125" defaultRowHeight="15"/>
  <cols>
    <col min="1" max="1" width="1.7109375" style="12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3" t="s">
        <v>0</v>
      </c>
      <c r="C2" s="14"/>
      <c r="D2" s="14"/>
      <c r="E2" s="14"/>
      <c r="F2" s="14"/>
      <c r="G2" s="14"/>
      <c r="H2" s="14"/>
      <c r="I2" s="14"/>
    </row>
    <row r="3" spans="1:10">
      <c r="A3" s="2"/>
      <c r="B3" s="15" t="s">
        <v>233</v>
      </c>
      <c r="C3" s="16"/>
      <c r="D3" s="16"/>
      <c r="E3" s="16"/>
      <c r="F3" s="16"/>
      <c r="G3" s="16"/>
      <c r="H3" s="16"/>
      <c r="I3" s="16"/>
    </row>
    <row r="4" spans="1:10">
      <c r="A4" s="2"/>
      <c r="B4" s="16"/>
      <c r="C4" s="16"/>
      <c r="D4" s="16"/>
      <c r="E4" s="16"/>
      <c r="F4" s="16"/>
      <c r="G4" s="16"/>
      <c r="H4" s="16"/>
      <c r="I4" s="16"/>
    </row>
    <row r="5" spans="1:10">
      <c r="A5" s="1"/>
      <c r="B5" s="17"/>
      <c r="C5" s="10"/>
      <c r="D5" s="10"/>
      <c r="E5" s="18"/>
      <c r="F5" s="18"/>
      <c r="G5" s="10"/>
      <c r="H5" s="10"/>
      <c r="I5" s="10"/>
    </row>
    <row r="6" spans="1:10" ht="15.95" customHeight="1">
      <c r="A6" s="1"/>
      <c r="B6" s="172" t="s">
        <v>1</v>
      </c>
      <c r="C6" s="174" t="s">
        <v>232</v>
      </c>
      <c r="D6" s="174" t="s">
        <v>76</v>
      </c>
      <c r="E6" s="174" t="s">
        <v>3</v>
      </c>
      <c r="F6" s="291"/>
      <c r="G6" s="174" t="s">
        <v>234</v>
      </c>
      <c r="H6" s="174" t="s">
        <v>235</v>
      </c>
      <c r="I6" s="174" t="s">
        <v>3</v>
      </c>
      <c r="J6" s="11"/>
    </row>
    <row r="7" spans="1:10" s="184" customFormat="1" ht="16.5" customHeight="1">
      <c r="A7" s="221"/>
      <c r="B7" s="219" t="s">
        <v>4</v>
      </c>
      <c r="C7" s="255">
        <v>92335.449000000008</v>
      </c>
      <c r="D7" s="255">
        <v>85871.878999999986</v>
      </c>
      <c r="E7" s="257">
        <v>7.5269926258397346E-2</v>
      </c>
      <c r="F7" s="257"/>
      <c r="G7" s="255">
        <v>273587.5</v>
      </c>
      <c r="H7" s="255">
        <v>252764.09</v>
      </c>
      <c r="I7" s="257">
        <v>8.238278625733586E-2</v>
      </c>
      <c r="J7" s="258"/>
    </row>
    <row r="8" spans="1:10" s="184" customFormat="1" ht="16.5" customHeight="1">
      <c r="A8" s="221"/>
      <c r="B8" s="219" t="s">
        <v>5</v>
      </c>
      <c r="C8" s="255">
        <v>82420.604000000007</v>
      </c>
      <c r="D8" s="255">
        <v>80494.944000000018</v>
      </c>
      <c r="E8" s="257">
        <v>2.3922744762701953E-2</v>
      </c>
      <c r="F8" s="257"/>
      <c r="G8" s="255">
        <v>245798.95800000001</v>
      </c>
      <c r="H8" s="255">
        <v>231078.29800000001</v>
      </c>
      <c r="I8" s="257">
        <v>6.3704208172764121E-2</v>
      </c>
      <c r="J8" s="262"/>
    </row>
    <row r="9" spans="1:10" s="184" customFormat="1" ht="16.5" customHeight="1">
      <c r="A9" s="221"/>
      <c r="B9" s="219" t="s">
        <v>6</v>
      </c>
      <c r="C9" s="320">
        <v>0.89262146762290617</v>
      </c>
      <c r="D9" s="320">
        <v>0.93738421631603086</v>
      </c>
      <c r="E9" s="321" t="s">
        <v>271</v>
      </c>
      <c r="F9" s="321"/>
      <c r="G9" s="320">
        <v>0.89842905103486093</v>
      </c>
      <c r="H9" s="320">
        <v>0.91420540789635119</v>
      </c>
      <c r="I9" s="321" t="s">
        <v>272</v>
      </c>
      <c r="J9" s="262"/>
    </row>
    <row r="10" spans="1:10" s="184" customFormat="1" ht="16.5" customHeight="1">
      <c r="A10" s="221"/>
      <c r="B10" s="219" t="s">
        <v>7</v>
      </c>
      <c r="C10" s="255">
        <v>63181.679954107502</v>
      </c>
      <c r="D10" s="255">
        <v>64791.599367116207</v>
      </c>
      <c r="E10" s="257">
        <v>-2.4847656621141967E-2</v>
      </c>
      <c r="F10" s="257"/>
      <c r="G10" s="255">
        <v>189845.82511806881</v>
      </c>
      <c r="H10" s="255">
        <v>188693.39465523974</v>
      </c>
      <c r="I10" s="257">
        <v>6.1074234470934741E-3</v>
      </c>
      <c r="J10" s="262"/>
    </row>
    <row r="11" spans="1:10" s="184" customFormat="1" ht="16.5" customHeight="1">
      <c r="A11" s="221"/>
      <c r="B11" s="219" t="s">
        <v>228</v>
      </c>
      <c r="C11" s="255">
        <v>100283.606</v>
      </c>
      <c r="D11" s="255">
        <v>64329.131000000001</v>
      </c>
      <c r="E11" s="257">
        <v>0.55891435872186745</v>
      </c>
      <c r="F11" s="257"/>
      <c r="G11" s="255">
        <v>224175.65400000001</v>
      </c>
      <c r="H11" s="255">
        <v>192925.39900000003</v>
      </c>
      <c r="I11" s="257">
        <v>0.16198103081284798</v>
      </c>
      <c r="J11" s="259"/>
    </row>
    <row r="12" spans="1:10" s="184" customFormat="1" ht="16.5" customHeight="1">
      <c r="A12" s="221"/>
      <c r="B12" s="265" t="s">
        <v>8</v>
      </c>
      <c r="C12" s="322">
        <v>74661.327470040502</v>
      </c>
      <c r="D12" s="322">
        <v>53686.494470000005</v>
      </c>
      <c r="E12" s="323">
        <v>0.39069105195090037</v>
      </c>
      <c r="F12" s="323"/>
      <c r="G12" s="322">
        <v>170863.67826515075</v>
      </c>
      <c r="H12" s="322">
        <v>159325.31148499998</v>
      </c>
      <c r="I12" s="323">
        <v>7.242017399876266E-2</v>
      </c>
      <c r="J12" s="259"/>
    </row>
    <row r="13" spans="1:10" s="184" customFormat="1" ht="11.45" customHeight="1">
      <c r="A13" s="221"/>
      <c r="B13" s="172"/>
      <c r="C13" s="174"/>
      <c r="D13" s="174"/>
      <c r="E13" s="174"/>
      <c r="F13" s="291"/>
      <c r="G13" s="174"/>
      <c r="H13" s="174"/>
      <c r="I13" s="174"/>
      <c r="J13" s="259"/>
    </row>
    <row r="14" spans="1:10" s="184" customFormat="1" ht="16.5" customHeight="1">
      <c r="A14" s="221"/>
      <c r="B14" s="219" t="s">
        <v>215</v>
      </c>
      <c r="C14" s="255">
        <v>1418454.76</v>
      </c>
      <c r="D14" s="255">
        <v>1372112.5760000001</v>
      </c>
      <c r="E14" s="257">
        <v>3.377433077327896E-2</v>
      </c>
      <c r="F14" s="257"/>
      <c r="G14" s="321">
        <v>1418454.76</v>
      </c>
      <c r="H14" s="321">
        <v>1372112.5760000001</v>
      </c>
      <c r="I14" s="257">
        <v>3.377433077327896E-2</v>
      </c>
      <c r="J14" s="259"/>
    </row>
    <row r="15" spans="1:10" s="184" customFormat="1" ht="16.5" customHeight="1">
      <c r="A15" s="221"/>
      <c r="B15" s="219" t="s">
        <v>9</v>
      </c>
      <c r="C15" s="320">
        <v>0.97757870204025621</v>
      </c>
      <c r="D15" s="320">
        <v>0.98263299999999998</v>
      </c>
      <c r="E15" s="321" t="s">
        <v>273</v>
      </c>
      <c r="F15" s="321"/>
      <c r="G15" s="324">
        <v>0.97757870204025621</v>
      </c>
      <c r="H15" s="324">
        <v>0.98263299999999998</v>
      </c>
      <c r="I15" s="321" t="s">
        <v>273</v>
      </c>
      <c r="J15" s="259"/>
    </row>
    <row r="16" spans="1:10" s="184" customFormat="1" ht="16.5" customHeight="1">
      <c r="A16" s="221"/>
      <c r="B16" s="219" t="s">
        <v>10</v>
      </c>
      <c r="C16" s="255">
        <v>33647.811023800001</v>
      </c>
      <c r="D16" s="255">
        <v>33039.599000000002</v>
      </c>
      <c r="E16" s="257">
        <v>1.8408577652531344E-2</v>
      </c>
      <c r="F16" s="257"/>
      <c r="G16" s="321">
        <v>98505.289523799991</v>
      </c>
      <c r="H16" s="321">
        <v>96672.056000000011</v>
      </c>
      <c r="I16" s="257">
        <v>1.8963427485187534E-2</v>
      </c>
      <c r="J16" s="259"/>
    </row>
    <row r="17" spans="1:10" s="184" customFormat="1" ht="16.5" customHeight="1">
      <c r="A17" s="221"/>
      <c r="B17" s="219" t="s">
        <v>11</v>
      </c>
      <c r="C17" s="255">
        <v>1172292.5076678426</v>
      </c>
      <c r="D17" s="255">
        <v>1130561.6752389588</v>
      </c>
      <c r="E17" s="257">
        <v>3.6911593009787191E-2</v>
      </c>
      <c r="F17" s="257"/>
      <c r="G17" s="321">
        <v>3563658.0658436967</v>
      </c>
      <c r="H17" s="321">
        <v>3347101.3313109316</v>
      </c>
      <c r="I17" s="257">
        <v>6.4699784409558925E-2</v>
      </c>
      <c r="J17" s="259"/>
    </row>
    <row r="18" spans="1:10">
      <c r="A18" s="21"/>
      <c r="B18" s="325"/>
      <c r="C18" s="326"/>
      <c r="D18" s="326"/>
      <c r="E18" s="327"/>
      <c r="F18" s="291"/>
      <c r="G18" s="326"/>
      <c r="H18" s="326"/>
      <c r="I18" s="327"/>
      <c r="J18" s="328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6"/>
  <sheetViews>
    <sheetView showGridLines="0" zoomScale="130" zoomScaleNormal="130" workbookViewId="0">
      <selection activeCell="C43" sqref="C43"/>
    </sheetView>
  </sheetViews>
  <sheetFormatPr baseColWidth="10" defaultColWidth="11.42578125" defaultRowHeight="15"/>
  <cols>
    <col min="1" max="1" width="2.42578125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12</v>
      </c>
      <c r="G2" s="5"/>
      <c r="H2" s="6"/>
    </row>
    <row r="3" spans="2:9">
      <c r="B3" s="7" t="str">
        <f>'PRINCIPALES CIFRAS'!$B$3</f>
        <v>CLP MM AL 30 DE SEPTIEMBRE 2025</v>
      </c>
      <c r="G3" s="8"/>
    </row>
    <row r="4" spans="2:9" ht="12.6" customHeight="1">
      <c r="B4" s="9"/>
      <c r="G4" s="23"/>
    </row>
    <row r="5" spans="2:9" ht="16.5" customHeight="1">
      <c r="B5" s="172"/>
      <c r="C5" s="174" t="str">
        <f>'PRINCIPALES CIFRAS'!$C$6</f>
        <v>3T25</v>
      </c>
      <c r="D5" s="174" t="str">
        <f>'PRINCIPALES CIFRAS'!$D$6</f>
        <v>3T24</v>
      </c>
      <c r="E5" s="185" t="s">
        <v>3</v>
      </c>
      <c r="F5" s="174" t="str">
        <f>'PRINCIPALES CIFRAS'!G6</f>
        <v>9M25</v>
      </c>
      <c r="G5" s="174" t="str">
        <f>'PRINCIPALES CIFRAS'!H6</f>
        <v>9M24</v>
      </c>
      <c r="H5" s="185" t="s">
        <v>3</v>
      </c>
    </row>
    <row r="6" spans="2:9">
      <c r="B6" s="172" t="s">
        <v>13</v>
      </c>
      <c r="C6" s="174">
        <v>92335.449000000008</v>
      </c>
      <c r="D6" s="174">
        <v>85871.878999999986</v>
      </c>
      <c r="E6" s="175">
        <v>7.5269926258397346E-2</v>
      </c>
      <c r="F6" s="174">
        <v>273587.5</v>
      </c>
      <c r="G6" s="174">
        <v>252764.09</v>
      </c>
      <c r="H6" s="175">
        <v>8.238278625733586E-2</v>
      </c>
      <c r="I6" s="30"/>
    </row>
    <row r="7" spans="2:9" ht="14.45" customHeight="1">
      <c r="B7" s="254" t="s">
        <v>24</v>
      </c>
      <c r="C7" s="32">
        <v>88902.577999999994</v>
      </c>
      <c r="D7" s="32">
        <v>82795.895999999993</v>
      </c>
      <c r="E7" s="33">
        <v>7.375585379256E-2</v>
      </c>
      <c r="F7" s="32">
        <v>263589.397</v>
      </c>
      <c r="G7" s="32">
        <v>243071.99400000001</v>
      </c>
      <c r="H7" s="34">
        <v>8.4408749286024154E-2</v>
      </c>
      <c r="I7" s="30"/>
    </row>
    <row r="8" spans="2:9">
      <c r="B8" s="254" t="s">
        <v>25</v>
      </c>
      <c r="C8" s="32">
        <v>2065.4789999999998</v>
      </c>
      <c r="D8" s="32">
        <v>1823.2190000000001</v>
      </c>
      <c r="E8" s="33">
        <v>0.13287487679757604</v>
      </c>
      <c r="F8" s="32">
        <v>5990.5209999999997</v>
      </c>
      <c r="G8" s="32">
        <v>5699.0110000000004</v>
      </c>
      <c r="H8" s="34">
        <v>5.1150980406951208E-2</v>
      </c>
      <c r="I8" s="30"/>
    </row>
    <row r="9" spans="2:9">
      <c r="B9" s="254" t="s">
        <v>26</v>
      </c>
      <c r="C9" s="32">
        <v>1367.3920000000001</v>
      </c>
      <c r="D9" s="32">
        <v>1252.7639999999999</v>
      </c>
      <c r="E9" s="33">
        <v>9.150007503408486E-2</v>
      </c>
      <c r="F9" s="32">
        <v>4007.5819999999999</v>
      </c>
      <c r="G9" s="32">
        <v>3993.085</v>
      </c>
      <c r="H9" s="34">
        <v>3.6305262722930998E-3</v>
      </c>
      <c r="I9" s="30"/>
    </row>
    <row r="10" spans="2:9">
      <c r="B10" s="31" t="s">
        <v>27</v>
      </c>
      <c r="C10" s="32">
        <v>-2925.723</v>
      </c>
      <c r="D10" s="32">
        <v>-2338.3220000000001</v>
      </c>
      <c r="E10" s="33">
        <v>0.25120620684405304</v>
      </c>
      <c r="F10" s="32">
        <v>-8329.1659999999993</v>
      </c>
      <c r="G10" s="32">
        <v>-8064.701</v>
      </c>
      <c r="H10" s="34">
        <v>3.2792908255371067E-2</v>
      </c>
      <c r="I10" s="30"/>
    </row>
    <row r="11" spans="2:9">
      <c r="B11" s="31" t="s">
        <v>14</v>
      </c>
      <c r="C11" s="32">
        <v>89409.725999999995</v>
      </c>
      <c r="D11" s="32">
        <v>83533.557000000001</v>
      </c>
      <c r="E11" s="33">
        <v>7.0345011167188609E-2</v>
      </c>
      <c r="F11" s="32">
        <v>265258.33399999997</v>
      </c>
      <c r="G11" s="32">
        <v>244699.389</v>
      </c>
      <c r="H11" s="34">
        <v>8.4017148894474758E-2</v>
      </c>
      <c r="I11" s="30"/>
    </row>
    <row r="12" spans="2:9">
      <c r="B12" s="172" t="s">
        <v>15</v>
      </c>
      <c r="C12" s="253">
        <v>0.96831419534224594</v>
      </c>
      <c r="D12" s="253">
        <v>0.9727696420850418</v>
      </c>
      <c r="E12" s="175" t="s">
        <v>274</v>
      </c>
      <c r="F12" s="253">
        <v>0.96955575090236201</v>
      </c>
      <c r="G12" s="253">
        <v>0.9680939606571487</v>
      </c>
      <c r="H12" s="175" t="s">
        <v>275</v>
      </c>
      <c r="I12" s="30"/>
    </row>
    <row r="13" spans="2:9">
      <c r="B13" s="31" t="s">
        <v>16</v>
      </c>
      <c r="C13" s="32">
        <v>-6890.93</v>
      </c>
      <c r="D13" s="32">
        <v>-6599.7110000000002</v>
      </c>
      <c r="E13" s="33">
        <v>4.4126023094041456E-2</v>
      </c>
      <c r="F13" s="32">
        <v>-19818.598000000002</v>
      </c>
      <c r="G13" s="32">
        <v>-17280.808000000001</v>
      </c>
      <c r="H13" s="33">
        <v>0.14685598034536351</v>
      </c>
      <c r="I13" s="30"/>
    </row>
    <row r="14" spans="2:9">
      <c r="B14" s="31" t="s">
        <v>207</v>
      </c>
      <c r="C14" s="32">
        <v>35059.413</v>
      </c>
      <c r="D14" s="32">
        <v>14458.351000000001</v>
      </c>
      <c r="E14" s="33">
        <v>1.4248555730871382</v>
      </c>
      <c r="F14" s="32">
        <v>72728.447</v>
      </c>
      <c r="G14" s="32">
        <v>45920.578000000001</v>
      </c>
      <c r="H14" s="33">
        <v>0.58378770842126593</v>
      </c>
      <c r="I14" s="30"/>
    </row>
    <row r="15" spans="2:9">
      <c r="B15" s="31" t="s">
        <v>28</v>
      </c>
      <c r="C15" s="32">
        <v>-542.78599999999994</v>
      </c>
      <c r="D15" s="32">
        <v>-445.65600000000001</v>
      </c>
      <c r="E15" s="33">
        <v>0.21794837273592171</v>
      </c>
      <c r="F15" s="32">
        <v>-902.93899999999996</v>
      </c>
      <c r="G15" s="32">
        <v>-1184.26</v>
      </c>
      <c r="H15" s="33">
        <v>-0.23755003124313923</v>
      </c>
      <c r="I15" s="30"/>
    </row>
    <row r="16" spans="2:9">
      <c r="B16" s="31" t="s">
        <v>29</v>
      </c>
      <c r="C16" s="32">
        <v>313.73899999999998</v>
      </c>
      <c r="D16" s="32">
        <v>3888.4560000000001</v>
      </c>
      <c r="E16" s="33">
        <v>-0.91931527578041261</v>
      </c>
      <c r="F16" s="32">
        <v>848.97400000000005</v>
      </c>
      <c r="G16" s="32">
        <v>4565.6000000000004</v>
      </c>
      <c r="H16" s="33">
        <v>-0.81404985106010164</v>
      </c>
      <c r="I16" s="30"/>
    </row>
    <row r="17" spans="1:9">
      <c r="B17" s="172" t="s">
        <v>17</v>
      </c>
      <c r="C17" s="174">
        <v>117349.162</v>
      </c>
      <c r="D17" s="174">
        <v>94834.997000000003</v>
      </c>
      <c r="E17" s="175">
        <v>0.23740355050572726</v>
      </c>
      <c r="F17" s="174">
        <v>318114.21799999999</v>
      </c>
      <c r="G17" s="174">
        <v>276720.49900000001</v>
      </c>
      <c r="H17" s="175">
        <v>0.14958674601117994</v>
      </c>
      <c r="I17" s="30"/>
    </row>
    <row r="18" spans="1:9" s="259" customFormat="1">
      <c r="A18" s="3"/>
      <c r="B18" s="219" t="s">
        <v>30</v>
      </c>
      <c r="C18" s="255">
        <v>-1948.3109999999999</v>
      </c>
      <c r="D18" s="255">
        <v>-748.976</v>
      </c>
      <c r="E18" s="256">
        <v>1.6012996411099953</v>
      </c>
      <c r="F18" s="255">
        <v>-5599.9229999999998</v>
      </c>
      <c r="G18" s="255">
        <v>-2475.7280000000001</v>
      </c>
      <c r="H18" s="257">
        <v>1.2619298242779498</v>
      </c>
      <c r="I18" s="219"/>
    </row>
    <row r="19" spans="1:9" s="259" customFormat="1">
      <c r="A19" s="3"/>
      <c r="B19" s="245" t="s">
        <v>31</v>
      </c>
      <c r="C19" s="260">
        <v>799.38900000000001</v>
      </c>
      <c r="D19" s="260">
        <v>-1920.085</v>
      </c>
      <c r="E19" s="256" t="s">
        <v>276</v>
      </c>
      <c r="F19" s="260">
        <v>-1629.0619999999999</v>
      </c>
      <c r="G19" s="260">
        <v>1600.7080000000001</v>
      </c>
      <c r="H19" s="256" t="s">
        <v>276</v>
      </c>
      <c r="I19" s="219"/>
    </row>
    <row r="20" spans="1:9" s="259" customFormat="1">
      <c r="A20" s="3"/>
      <c r="B20" s="245" t="s">
        <v>32</v>
      </c>
      <c r="C20" s="260">
        <v>-2702.672</v>
      </c>
      <c r="D20" s="260">
        <v>-6645.9359999999997</v>
      </c>
      <c r="E20" s="256">
        <v>-0.59333463337594583</v>
      </c>
      <c r="F20" s="260">
        <v>-19590.076000000001</v>
      </c>
      <c r="G20" s="260">
        <v>-21691.654999999999</v>
      </c>
      <c r="H20" s="256">
        <v>-9.6884216533961953E-2</v>
      </c>
      <c r="I20" s="219"/>
    </row>
    <row r="21" spans="1:9">
      <c r="B21" s="317" t="s">
        <v>18</v>
      </c>
      <c r="C21" s="318">
        <v>-3851.5940000000001</v>
      </c>
      <c r="D21" s="318">
        <v>-9314.9969999999994</v>
      </c>
      <c r="E21" s="319">
        <v>-0.58651688239942534</v>
      </c>
      <c r="F21" s="318">
        <v>-26819.061000000002</v>
      </c>
      <c r="G21" s="318">
        <v>-22566.674999999999</v>
      </c>
      <c r="H21" s="319">
        <v>0.1884365330736586</v>
      </c>
      <c r="I21" s="30"/>
    </row>
    <row r="22" spans="1:9">
      <c r="B22" s="172" t="s">
        <v>33</v>
      </c>
      <c r="C22" s="174">
        <v>113497.568</v>
      </c>
      <c r="D22" s="174">
        <v>85520</v>
      </c>
      <c r="E22" s="175">
        <v>0.32714649204864354</v>
      </c>
      <c r="F22" s="174">
        <v>291295.15700000001</v>
      </c>
      <c r="G22" s="174">
        <v>254153.82400000002</v>
      </c>
      <c r="H22" s="175">
        <v>0.14613721885215458</v>
      </c>
      <c r="I22" s="30"/>
    </row>
    <row r="23" spans="1:9" s="259" customFormat="1">
      <c r="A23" s="3"/>
      <c r="B23" s="245" t="s">
        <v>19</v>
      </c>
      <c r="C23" s="260">
        <v>-13213.962</v>
      </c>
      <c r="D23" s="260">
        <v>-21190.868999999999</v>
      </c>
      <c r="E23" s="256">
        <v>-0.37643132992799866</v>
      </c>
      <c r="F23" s="260">
        <v>-67119.502999999997</v>
      </c>
      <c r="G23" s="260">
        <v>-61228.425000000003</v>
      </c>
      <c r="H23" s="256">
        <v>9.6214756463194995E-2</v>
      </c>
      <c r="I23" s="219"/>
    </row>
    <row r="24" spans="1:9">
      <c r="B24" s="172" t="s">
        <v>34</v>
      </c>
      <c r="C24" s="174">
        <v>100283.606</v>
      </c>
      <c r="D24" s="174">
        <v>64329.131000000001</v>
      </c>
      <c r="E24" s="175">
        <v>0.55891435872186745</v>
      </c>
      <c r="F24" s="174">
        <v>224175.65400000001</v>
      </c>
      <c r="G24" s="174">
        <v>192925.39900000003</v>
      </c>
      <c r="H24" s="175">
        <v>0.16198103081284798</v>
      </c>
      <c r="I24" s="30"/>
    </row>
    <row r="25" spans="1:9" ht="5.0999999999999996" customHeight="1">
      <c r="B25" s="35"/>
      <c r="C25" s="37"/>
      <c r="D25" s="37"/>
      <c r="E25" s="38"/>
      <c r="F25" s="37"/>
      <c r="G25" s="37"/>
      <c r="H25" s="36"/>
      <c r="I25" s="30"/>
    </row>
    <row r="26" spans="1:9" ht="13.5" customHeight="1">
      <c r="B26" s="172" t="s">
        <v>20</v>
      </c>
      <c r="C26" s="174">
        <v>82420.604000000007</v>
      </c>
      <c r="D26" s="174">
        <v>80494.944000000018</v>
      </c>
      <c r="E26" s="175">
        <v>2.3922744762701953E-2</v>
      </c>
      <c r="F26" s="174">
        <v>245798.95800000001</v>
      </c>
      <c r="G26" s="174">
        <v>231078.29800000001</v>
      </c>
      <c r="H26" s="175">
        <v>6.3704208172764121E-2</v>
      </c>
      <c r="I26" s="30"/>
    </row>
    <row r="27" spans="1:9" s="259" customFormat="1">
      <c r="A27" s="3"/>
      <c r="B27" s="268" t="s">
        <v>24</v>
      </c>
      <c r="C27" s="260">
        <v>80653.91</v>
      </c>
      <c r="D27" s="260">
        <v>78389.532000000007</v>
      </c>
      <c r="E27" s="256">
        <v>2.8886229350112647E-2</v>
      </c>
      <c r="F27" s="260">
        <v>239871.82</v>
      </c>
      <c r="G27" s="260">
        <v>224328.90900000001</v>
      </c>
      <c r="H27" s="261">
        <v>6.9286259489631741E-2</v>
      </c>
      <c r="I27" s="219"/>
    </row>
    <row r="28" spans="1:9" s="259" customFormat="1">
      <c r="A28" s="3"/>
      <c r="B28" s="268" t="s">
        <v>25</v>
      </c>
      <c r="C28" s="260">
        <v>1515.663</v>
      </c>
      <c r="D28" s="260">
        <v>1635.433</v>
      </c>
      <c r="E28" s="256">
        <v>-7.323442782431322E-2</v>
      </c>
      <c r="F28" s="260">
        <v>4925.0349999999999</v>
      </c>
      <c r="G28" s="260">
        <v>4893.3339999999998</v>
      </c>
      <c r="H28" s="261">
        <v>6.4784051119339825E-3</v>
      </c>
      <c r="I28" s="219"/>
    </row>
    <row r="29" spans="1:9" s="259" customFormat="1">
      <c r="A29" s="3"/>
      <c r="B29" s="268" t="s">
        <v>26</v>
      </c>
      <c r="C29" s="260">
        <v>251.03100000000001</v>
      </c>
      <c r="D29" s="260">
        <v>469.97899999999998</v>
      </c>
      <c r="E29" s="256">
        <v>-0.46586762387255598</v>
      </c>
      <c r="F29" s="260">
        <v>1002.103</v>
      </c>
      <c r="G29" s="260">
        <v>1856.0550000000001</v>
      </c>
      <c r="H29" s="261">
        <v>-0.46008981414882644</v>
      </c>
      <c r="I29" s="219"/>
    </row>
    <row r="30" spans="1:9" ht="13.5" customHeight="1">
      <c r="B30" s="172" t="s">
        <v>21</v>
      </c>
      <c r="C30" s="253">
        <v>0.89262146762290617</v>
      </c>
      <c r="D30" s="253">
        <v>0.93738421631603086</v>
      </c>
      <c r="E30" s="175" t="s">
        <v>271</v>
      </c>
      <c r="F30" s="253">
        <v>0.89842905103486093</v>
      </c>
      <c r="G30" s="253">
        <v>0.91420540789635119</v>
      </c>
      <c r="H30" s="175" t="s">
        <v>272</v>
      </c>
      <c r="I30" s="30"/>
    </row>
    <row r="31" spans="1:9" ht="13.5" customHeight="1">
      <c r="B31" s="30"/>
      <c r="C31" s="38"/>
      <c r="D31" s="38"/>
      <c r="E31" s="38"/>
      <c r="F31" s="38"/>
      <c r="G31" s="38"/>
      <c r="H31" s="30"/>
      <c r="I31" s="30"/>
    </row>
    <row r="32" spans="1:9" ht="13.5" customHeight="1">
      <c r="B32" s="30"/>
      <c r="C32" s="38"/>
      <c r="D32" s="38"/>
      <c r="E32" s="38"/>
      <c r="F32" s="38"/>
      <c r="G32" s="38"/>
      <c r="H32" s="30"/>
      <c r="I32" s="30"/>
    </row>
    <row r="33" spans="1:9" ht="13.5" customHeight="1">
      <c r="B33" s="30"/>
      <c r="C33" s="38"/>
      <c r="D33" s="38"/>
      <c r="E33" s="38"/>
      <c r="F33" s="38"/>
      <c r="G33" s="38"/>
      <c r="H33" s="30"/>
      <c r="I33" s="30"/>
    </row>
    <row r="34" spans="1:9" ht="13.5" customHeight="1">
      <c r="B34" s="172" t="s">
        <v>22</v>
      </c>
      <c r="C34" s="174" t="str">
        <f>C5</f>
        <v>3T25</v>
      </c>
      <c r="D34" s="174" t="str">
        <f>D5</f>
        <v>3T24</v>
      </c>
      <c r="E34" s="185" t="s">
        <v>3</v>
      </c>
      <c r="F34" s="174" t="str">
        <f>F5</f>
        <v>9M25</v>
      </c>
      <c r="G34" s="174" t="str">
        <f>G5</f>
        <v>9M24</v>
      </c>
      <c r="H34" s="185" t="s">
        <v>3</v>
      </c>
      <c r="I34" s="30"/>
    </row>
    <row r="35" spans="1:9" s="259" customFormat="1">
      <c r="A35" s="3"/>
      <c r="B35" s="263" t="s">
        <v>231</v>
      </c>
      <c r="C35" s="255">
        <v>100283.606</v>
      </c>
      <c r="D35" s="255">
        <v>64329.131000000001</v>
      </c>
      <c r="E35" s="264">
        <v>0.55891435872186745</v>
      </c>
      <c r="F35" s="255">
        <v>224175.65400000001</v>
      </c>
      <c r="G35" s="255">
        <v>192925.39900000003</v>
      </c>
      <c r="H35" s="264">
        <v>0.16198103081284798</v>
      </c>
      <c r="I35" s="219"/>
    </row>
    <row r="36" spans="1:9" s="259" customFormat="1">
      <c r="A36" s="3"/>
      <c r="B36" s="245" t="s">
        <v>35</v>
      </c>
      <c r="C36" s="260">
        <v>35059.413</v>
      </c>
      <c r="D36" s="260">
        <v>14458.351000000001</v>
      </c>
      <c r="E36" s="264">
        <v>1.4248555730871382</v>
      </c>
      <c r="F36" s="260">
        <v>72728.447</v>
      </c>
      <c r="G36" s="260">
        <v>45920.578000000001</v>
      </c>
      <c r="H36" s="264">
        <v>0.58378770842126593</v>
      </c>
      <c r="I36" s="219"/>
    </row>
    <row r="37" spans="1:9" s="259" customFormat="1">
      <c r="A37" s="3"/>
      <c r="B37" s="245" t="s">
        <v>208</v>
      </c>
      <c r="C37" s="260">
        <v>-9420.1104700404994</v>
      </c>
      <c r="D37" s="260">
        <v>-3893.9474700000005</v>
      </c>
      <c r="E37" s="264">
        <v>1.4191673212377718</v>
      </c>
      <c r="F37" s="260">
        <v>-19492.498265150731</v>
      </c>
      <c r="G37" s="260">
        <v>-12391.910485000002</v>
      </c>
      <c r="H37" s="264">
        <v>1.4191673212377718</v>
      </c>
      <c r="I37" s="265"/>
    </row>
    <row r="38" spans="1:9">
      <c r="B38" s="172" t="s">
        <v>22</v>
      </c>
      <c r="C38" s="174">
        <v>74644.303470040497</v>
      </c>
      <c r="D38" s="174">
        <v>53764.727469999998</v>
      </c>
      <c r="E38" s="175">
        <v>0.38835081999980425</v>
      </c>
      <c r="F38" s="174">
        <v>170939.70526515073</v>
      </c>
      <c r="G38" s="174">
        <v>159396.73148500003</v>
      </c>
      <c r="H38" s="175">
        <v>7.2416627822992297E-2</v>
      </c>
      <c r="I38" s="30"/>
    </row>
    <row r="39" spans="1:9" s="8" customFormat="1">
      <c r="A39" s="3"/>
      <c r="B39" s="39"/>
      <c r="C39" s="38"/>
      <c r="D39" s="38"/>
      <c r="E39" s="40"/>
      <c r="F39" s="38"/>
      <c r="G39" s="38"/>
      <c r="H39" s="38"/>
      <c r="I39" s="38"/>
    </row>
    <row r="40" spans="1:9" s="8" customFormat="1">
      <c r="A40" s="3"/>
      <c r="B40" s="39"/>
      <c r="C40" s="38"/>
      <c r="D40" s="38"/>
      <c r="E40" s="40"/>
      <c r="F40" s="38"/>
      <c r="G40" s="38"/>
      <c r="H40" s="38"/>
      <c r="I40" s="38"/>
    </row>
    <row r="41" spans="1:9" s="8" customFormat="1">
      <c r="A41" s="3"/>
      <c r="B41" s="39"/>
      <c r="C41" s="38"/>
      <c r="D41" s="38"/>
      <c r="E41" s="40"/>
      <c r="F41" s="38"/>
      <c r="G41" s="38"/>
      <c r="H41" s="38"/>
      <c r="I41" s="38"/>
    </row>
    <row r="42" spans="1:9" s="259" customFormat="1">
      <c r="A42" s="3"/>
      <c r="B42" s="172" t="s">
        <v>218</v>
      </c>
      <c r="C42" s="174" t="str">
        <f>C34</f>
        <v>3T25</v>
      </c>
      <c r="D42" s="174" t="str">
        <f>D34</f>
        <v>3T24</v>
      </c>
      <c r="E42" s="185" t="s">
        <v>3</v>
      </c>
      <c r="F42" s="174" t="str">
        <f>F34</f>
        <v>9M25</v>
      </c>
      <c r="G42" s="174" t="str">
        <f>G34</f>
        <v>9M24</v>
      </c>
      <c r="H42" s="185" t="s">
        <v>3</v>
      </c>
      <c r="I42" s="265"/>
    </row>
    <row r="43" spans="1:9" s="259" customFormat="1">
      <c r="A43" s="3"/>
      <c r="B43" s="220" t="s">
        <v>30</v>
      </c>
      <c r="C43" s="266">
        <v>-1948.3109999999999</v>
      </c>
      <c r="D43" s="266">
        <v>-748.976</v>
      </c>
      <c r="E43" s="267">
        <v>1.6012996411099953</v>
      </c>
      <c r="F43" s="266">
        <v>-5599.9229999999998</v>
      </c>
      <c r="G43" s="266">
        <v>-2475.7280000000001</v>
      </c>
      <c r="H43" s="267">
        <v>1.2619298242779498</v>
      </c>
      <c r="I43" s="265"/>
    </row>
    <row r="44" spans="1:9" s="259" customFormat="1">
      <c r="A44" s="3"/>
      <c r="B44" s="220" t="s">
        <v>36</v>
      </c>
      <c r="C44" s="266">
        <v>799.38900000000001</v>
      </c>
      <c r="D44" s="266">
        <v>-1920.085</v>
      </c>
      <c r="E44" s="198" t="s">
        <v>276</v>
      </c>
      <c r="F44" s="266">
        <v>-1629.0619999999999</v>
      </c>
      <c r="G44" s="266">
        <v>1600.7080000000001</v>
      </c>
      <c r="H44" s="198" t="s">
        <v>276</v>
      </c>
      <c r="I44" s="265"/>
    </row>
    <row r="45" spans="1:9" s="259" customFormat="1">
      <c r="A45" s="3"/>
      <c r="B45" s="220" t="s">
        <v>32</v>
      </c>
      <c r="C45" s="266">
        <v>-2702.672</v>
      </c>
      <c r="D45" s="266">
        <v>-6645.9359999999997</v>
      </c>
      <c r="E45" s="267">
        <v>-0.59333463337594583</v>
      </c>
      <c r="F45" s="266">
        <v>-19590.076000000001</v>
      </c>
      <c r="G45" s="266">
        <v>-21691.654999999999</v>
      </c>
      <c r="H45" s="267">
        <v>-9.6884216533961953E-2</v>
      </c>
      <c r="I45" s="265"/>
    </row>
    <row r="46" spans="1:9">
      <c r="B46" s="172" t="s">
        <v>219</v>
      </c>
      <c r="C46" s="174">
        <v>-3851.5940000000001</v>
      </c>
      <c r="D46" s="174">
        <v>-9314.9969999999994</v>
      </c>
      <c r="E46" s="175">
        <v>-0.58651688239942534</v>
      </c>
      <c r="F46" s="174">
        <v>-26819.061000000002</v>
      </c>
      <c r="G46" s="174">
        <v>-22566.674999999999</v>
      </c>
      <c r="H46" s="175">
        <v>0.1884365330736586</v>
      </c>
      <c r="I46" s="41"/>
    </row>
    <row r="47" spans="1:9">
      <c r="B47" s="30"/>
      <c r="C47" s="30"/>
      <c r="D47" s="30"/>
      <c r="E47" s="30"/>
      <c r="F47" s="30"/>
      <c r="G47" s="30"/>
      <c r="H47" s="30"/>
      <c r="I47" s="30"/>
    </row>
    <row r="48" spans="1:9">
      <c r="B48" s="30"/>
      <c r="C48" s="30"/>
      <c r="D48" s="30"/>
      <c r="E48" s="30"/>
      <c r="F48" s="30"/>
      <c r="G48" s="30"/>
      <c r="H48" s="30"/>
      <c r="I48" s="30"/>
    </row>
    <row r="49" spans="1:9">
      <c r="B49" s="30"/>
      <c r="C49" s="30"/>
      <c r="D49" s="30"/>
      <c r="E49" s="30"/>
      <c r="F49" s="30"/>
      <c r="G49" s="30"/>
      <c r="H49" s="30"/>
      <c r="I49" s="30"/>
    </row>
    <row r="50" spans="1:9" s="259" customFormat="1">
      <c r="A50" s="3"/>
      <c r="B50" s="172" t="s">
        <v>220</v>
      </c>
      <c r="C50" s="174" t="str">
        <f>C42</f>
        <v>3T25</v>
      </c>
      <c r="D50" s="174" t="str">
        <f>D42</f>
        <v>3T24</v>
      </c>
      <c r="E50" s="185" t="s">
        <v>3</v>
      </c>
      <c r="F50" s="174" t="str">
        <f>F42</f>
        <v>9M25</v>
      </c>
      <c r="G50" s="174" t="str">
        <f>G42</f>
        <v>9M24</v>
      </c>
      <c r="H50" s="185" t="s">
        <v>3</v>
      </c>
      <c r="I50" s="265"/>
    </row>
    <row r="51" spans="1:9" s="259" customFormat="1">
      <c r="A51" s="3"/>
      <c r="B51" s="276" t="s">
        <v>41</v>
      </c>
      <c r="C51" s="277">
        <v>4076.6510458924949</v>
      </c>
      <c r="D51" s="277">
        <v>-6236.5013671162051</v>
      </c>
      <c r="E51" s="346" t="s">
        <v>276</v>
      </c>
      <c r="F51" s="277">
        <v>-16766.293118068803</v>
      </c>
      <c r="G51" s="277">
        <v>-21319.249655239706</v>
      </c>
      <c r="H51" s="278">
        <v>-0.21356082464430948</v>
      </c>
      <c r="I51" s="265"/>
    </row>
    <row r="52" spans="1:9" s="259" customFormat="1">
      <c r="A52" s="3"/>
      <c r="B52" s="273" t="s">
        <v>37</v>
      </c>
      <c r="C52" s="274">
        <v>-9420.1104700404994</v>
      </c>
      <c r="D52" s="274">
        <v>-3893.9474700000005</v>
      </c>
      <c r="E52" s="275">
        <v>1.4191673212377718</v>
      </c>
      <c r="F52" s="274">
        <v>-19492.498265150731</v>
      </c>
      <c r="G52" s="274">
        <v>-12391.910485000002</v>
      </c>
      <c r="H52" s="275">
        <v>0.57300186187963154</v>
      </c>
      <c r="I52" s="265"/>
    </row>
    <row r="53" spans="1:9" s="259" customFormat="1">
      <c r="A53" s="3"/>
      <c r="B53" s="273" t="s">
        <v>38</v>
      </c>
      <c r="C53" s="274">
        <v>13496.761515932994</v>
      </c>
      <c r="D53" s="274">
        <v>-2342.5538971162046</v>
      </c>
      <c r="E53" s="347" t="s">
        <v>276</v>
      </c>
      <c r="F53" s="274">
        <v>2726.2051470819279</v>
      </c>
      <c r="G53" s="274">
        <v>-8927.3391702397039</v>
      </c>
      <c r="H53" s="347" t="s">
        <v>276</v>
      </c>
      <c r="I53" s="265"/>
    </row>
    <row r="54" spans="1:9" s="259" customFormat="1">
      <c r="A54" s="3"/>
      <c r="B54" s="279" t="s">
        <v>39</v>
      </c>
      <c r="C54" s="280">
        <v>-17290.612625629998</v>
      </c>
      <c r="D54" s="280">
        <v>-14954.368128559998</v>
      </c>
      <c r="E54" s="278">
        <v>0.1562248887405826</v>
      </c>
      <c r="F54" s="280">
        <v>-50353.209648079996</v>
      </c>
      <c r="G54" s="280">
        <v>-39909.175631080005</v>
      </c>
      <c r="H54" s="278">
        <v>0.26169505763648271</v>
      </c>
      <c r="I54" s="265"/>
    </row>
    <row r="55" spans="1:9">
      <c r="B55" s="172" t="s">
        <v>221</v>
      </c>
      <c r="C55" s="174">
        <v>-13213.961579737503</v>
      </c>
      <c r="D55" s="174">
        <v>-21190.869495676205</v>
      </c>
      <c r="E55" s="175">
        <v>-0.37643136434615454</v>
      </c>
      <c r="F55" s="174">
        <v>-67119.502766148798</v>
      </c>
      <c r="G55" s="174">
        <v>-61228.425286319711</v>
      </c>
      <c r="H55" s="175">
        <v>9.6214747517691546E-2</v>
      </c>
      <c r="I55" s="30"/>
    </row>
    <row r="56" spans="1:9" ht="11.45" customHeight="1">
      <c r="I56" s="30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5"/>
  <sheetViews>
    <sheetView showGridLines="0" zoomScale="130" zoomScaleNormal="130" workbookViewId="0">
      <selection activeCell="F8" sqref="F8"/>
    </sheetView>
  </sheetViews>
  <sheetFormatPr baseColWidth="10" defaultColWidth="11.42578125" defaultRowHeight="13.5"/>
  <cols>
    <col min="1" max="1" width="0.85546875" style="24" customWidth="1"/>
    <col min="2" max="2" width="46.5703125" style="24" bestFit="1" customWidth="1"/>
    <col min="3" max="3" width="15.28515625" style="24" bestFit="1" customWidth="1"/>
    <col min="4" max="4" width="17.5703125" style="24" bestFit="1" customWidth="1"/>
    <col min="5" max="5" width="17.140625" style="24" bestFit="1" customWidth="1"/>
    <col min="6" max="6" width="14.85546875" style="24" bestFit="1" customWidth="1"/>
    <col min="7" max="7" width="7.42578125" style="24" customWidth="1"/>
    <col min="8" max="16384" width="11.42578125" style="24"/>
  </cols>
  <sheetData>
    <row r="1" spans="2:7" ht="5.45" customHeight="1"/>
    <row r="2" spans="2:7">
      <c r="B2" s="350" t="s">
        <v>62</v>
      </c>
      <c r="C2" s="351" t="s">
        <v>260</v>
      </c>
      <c r="D2" s="351"/>
      <c r="E2" s="351"/>
      <c r="F2" s="351"/>
      <c r="G2" s="44"/>
    </row>
    <row r="3" spans="2:7">
      <c r="B3" s="350"/>
      <c r="C3" s="292" t="s">
        <v>24</v>
      </c>
      <c r="D3" s="292" t="s">
        <v>25</v>
      </c>
      <c r="E3" s="292" t="s">
        <v>26</v>
      </c>
      <c r="F3" s="292" t="s">
        <v>40</v>
      </c>
    </row>
    <row r="4" spans="2:7" ht="14.45" customHeight="1">
      <c r="B4" s="24" t="s">
        <v>57</v>
      </c>
      <c r="C4" s="293">
        <v>7.9108196151985888E-2</v>
      </c>
      <c r="D4" s="293">
        <v>0.16836088034113475</v>
      </c>
      <c r="E4" s="293">
        <v>9.2707536649618699E-2</v>
      </c>
      <c r="F4" s="293">
        <v>8.3628167185313435E-2</v>
      </c>
      <c r="G4" s="29"/>
    </row>
    <row r="5" spans="2:7">
      <c r="B5" s="24" t="s">
        <v>58</v>
      </c>
      <c r="C5" s="293">
        <v>0.30653048369606117</v>
      </c>
      <c r="D5" s="293">
        <v>0.26701895584836843</v>
      </c>
      <c r="E5" s="293">
        <v>5.7686737993497002E-2</v>
      </c>
      <c r="F5" s="293">
        <v>0.29069735793947976</v>
      </c>
      <c r="G5" s="29"/>
    </row>
    <row r="6" spans="2:7">
      <c r="B6" s="24" t="s">
        <v>59</v>
      </c>
      <c r="C6" s="293">
        <v>0.51368558033598155</v>
      </c>
      <c r="D6" s="293">
        <v>0.43622651541096885</v>
      </c>
      <c r="E6" s="293">
        <v>0.68123646513161762</v>
      </c>
      <c r="F6" s="293">
        <v>0.51924090946718315</v>
      </c>
      <c r="G6" s="46"/>
    </row>
    <row r="7" spans="2:7">
      <c r="B7" s="24" t="s">
        <v>60</v>
      </c>
      <c r="C7" s="293">
        <v>9.1510289360949959E-2</v>
      </c>
      <c r="D7" s="293">
        <v>1.9526425744080405E-2</v>
      </c>
      <c r="E7" s="293">
        <v>1.5636112299535869E-2</v>
      </c>
      <c r="F7" s="293">
        <v>8.4434848114171845E-2</v>
      </c>
      <c r="G7" s="29"/>
    </row>
    <row r="8" spans="2:7">
      <c r="B8" s="24" t="s">
        <v>56</v>
      </c>
      <c r="C8" s="293">
        <v>9.1654504550213681E-3</v>
      </c>
      <c r="D8" s="293">
        <v>0.10886722265544754</v>
      </c>
      <c r="E8" s="293">
        <v>0.1527331479257307</v>
      </c>
      <c r="F8" s="293">
        <v>2.1998717293851971E-2</v>
      </c>
      <c r="G8" s="47"/>
    </row>
    <row r="9" spans="2:7">
      <c r="B9" s="294" t="s">
        <v>40</v>
      </c>
      <c r="C9" s="295">
        <v>0.99999999999999989</v>
      </c>
      <c r="D9" s="295">
        <v>0.99999999999999989</v>
      </c>
      <c r="E9" s="295">
        <v>0.99999999999999989</v>
      </c>
      <c r="F9" s="295">
        <v>1.0000000000000002</v>
      </c>
      <c r="G9" s="44"/>
    </row>
    <row r="10" spans="2:7">
      <c r="B10" s="48"/>
      <c r="C10" s="49"/>
      <c r="D10" s="50"/>
      <c r="E10" s="49"/>
      <c r="F10" s="49"/>
    </row>
    <row r="11" spans="2:7">
      <c r="B11" s="51" t="s">
        <v>61</v>
      </c>
    </row>
    <row r="12" spans="2:7">
      <c r="B12" s="52" t="s">
        <v>63</v>
      </c>
    </row>
    <row r="13" spans="2:7">
      <c r="B13" s="52" t="s">
        <v>64</v>
      </c>
    </row>
    <row r="14" spans="2:7">
      <c r="B14" s="52" t="s">
        <v>65</v>
      </c>
    </row>
    <row r="15" spans="2:7">
      <c r="B15" s="52" t="s">
        <v>226</v>
      </c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15" zoomScaleNormal="115" workbookViewId="0">
      <selection activeCell="C13" sqref="C13"/>
    </sheetView>
  </sheetViews>
  <sheetFormatPr baseColWidth="10" defaultColWidth="11.42578125" defaultRowHeight="13.5"/>
  <cols>
    <col min="1" max="1" width="1.140625" style="24" customWidth="1"/>
    <col min="2" max="2" width="35" style="24" bestFit="1" customWidth="1"/>
    <col min="3" max="3" width="14.85546875" style="24" bestFit="1" customWidth="1"/>
    <col min="4" max="4" width="13.85546875" style="24" bestFit="1" customWidth="1"/>
    <col min="5" max="5" width="11.5703125" style="24" bestFit="1" customWidth="1"/>
    <col min="6" max="6" width="13.85546875" style="24" bestFit="1" customWidth="1"/>
    <col min="7" max="7" width="2.5703125" style="24" customWidth="1"/>
    <col min="8" max="8" width="14.85546875" style="24" bestFit="1" customWidth="1"/>
    <col min="9" max="9" width="13.85546875" style="24" bestFit="1" customWidth="1"/>
    <col min="10" max="10" width="11.5703125" style="24" bestFit="1" customWidth="1"/>
    <col min="11" max="11" width="13.85546875" style="24" bestFit="1" customWidth="1"/>
    <col min="12" max="12" width="1.28515625" style="24" customWidth="1"/>
    <col min="13" max="16384" width="11.42578125" style="24"/>
  </cols>
  <sheetData>
    <row r="1" spans="2:11" ht="7.5" customHeight="1">
      <c r="B1" s="44"/>
    </row>
    <row r="2" spans="2:11">
      <c r="B2" s="352" t="s">
        <v>213</v>
      </c>
      <c r="C2" s="353" t="str">
        <f>'PRINCIPALES CIFRAS'!C6</f>
        <v>3T25</v>
      </c>
      <c r="D2" s="353"/>
      <c r="E2" s="353" t="str">
        <f>'PRINCIPALES CIFRAS'!D6</f>
        <v>3T24</v>
      </c>
      <c r="F2" s="353"/>
      <c r="G2" s="53"/>
      <c r="H2" s="353" t="str">
        <f>'PRINCIPALES CIFRAS'!G6</f>
        <v>9M25</v>
      </c>
      <c r="I2" s="353"/>
      <c r="J2" s="353" t="str">
        <f>'PRINCIPALES CIFRAS'!H6</f>
        <v>9M24</v>
      </c>
      <c r="K2" s="353"/>
    </row>
    <row r="3" spans="2:11">
      <c r="B3" s="352"/>
      <c r="C3" s="173" t="s">
        <v>216</v>
      </c>
      <c r="D3" s="173" t="s">
        <v>217</v>
      </c>
      <c r="E3" s="173" t="s">
        <v>216</v>
      </c>
      <c r="F3" s="173" t="s">
        <v>217</v>
      </c>
      <c r="G3" s="53"/>
      <c r="H3" s="173" t="s">
        <v>216</v>
      </c>
      <c r="I3" s="173" t="s">
        <v>217</v>
      </c>
      <c r="J3" s="173" t="s">
        <v>216</v>
      </c>
      <c r="K3" s="173" t="s">
        <v>217</v>
      </c>
    </row>
    <row r="4" spans="2:11">
      <c r="B4" s="180" t="s">
        <v>66</v>
      </c>
      <c r="C4" s="210">
        <v>0.68477876775652169</v>
      </c>
      <c r="D4" s="210">
        <v>0.31522123224347831</v>
      </c>
      <c r="E4" s="210">
        <v>0.66565305101591998</v>
      </c>
      <c r="F4" s="210">
        <v>0.33434694898407991</v>
      </c>
      <c r="G4" s="211"/>
      <c r="H4" s="197">
        <v>0.68170827754812113</v>
      </c>
      <c r="I4" s="197">
        <v>0.31829172245187892</v>
      </c>
      <c r="J4" s="197">
        <v>0.66897130483498557</v>
      </c>
      <c r="K4" s="197">
        <v>0.33102869516501437</v>
      </c>
    </row>
    <row r="5" spans="2:11">
      <c r="B5" s="180" t="s">
        <v>67</v>
      </c>
      <c r="C5" s="210">
        <v>0.64775708198258686</v>
      </c>
      <c r="D5" s="210">
        <v>0.35224291801741314</v>
      </c>
      <c r="E5" s="212">
        <v>0.67201980404941652</v>
      </c>
      <c r="F5" s="212">
        <v>0.32798019595058342</v>
      </c>
      <c r="G5" s="211"/>
      <c r="H5" s="197">
        <v>0.63497099002070401</v>
      </c>
      <c r="I5" s="197">
        <v>0.36502900997929599</v>
      </c>
      <c r="J5" s="213">
        <v>0.65683665353965526</v>
      </c>
      <c r="K5" s="197">
        <v>0.34316334646034469</v>
      </c>
    </row>
    <row r="6" spans="2:11">
      <c r="B6" s="180" t="s">
        <v>68</v>
      </c>
      <c r="C6" s="210">
        <v>0.29538759339553095</v>
      </c>
      <c r="D6" s="210">
        <v>0.704612406604469</v>
      </c>
      <c r="E6" s="212">
        <v>0.26860170695345542</v>
      </c>
      <c r="F6" s="212">
        <v>0.73139829304654469</v>
      </c>
      <c r="G6" s="211"/>
      <c r="H6" s="197">
        <v>0.27704579108301414</v>
      </c>
      <c r="I6" s="197">
        <v>0.72295420891698603</v>
      </c>
      <c r="J6" s="213">
        <v>0.28603274705843323</v>
      </c>
      <c r="K6" s="197">
        <v>0.71396725294156693</v>
      </c>
    </row>
    <row r="7" spans="2:11">
      <c r="B7" s="206" t="s">
        <v>214</v>
      </c>
      <c r="C7" s="214">
        <v>0.6781842966332372</v>
      </c>
      <c r="D7" s="214">
        <v>0.32181570336676285</v>
      </c>
      <c r="E7" s="214">
        <v>0.65999574301646169</v>
      </c>
      <c r="F7" s="214">
        <v>0.34000425698353826</v>
      </c>
      <c r="G7" s="215"/>
      <c r="H7" s="214">
        <v>0.67475737491135046</v>
      </c>
      <c r="I7" s="214">
        <v>0.32524262508864971</v>
      </c>
      <c r="J7" s="214">
        <v>0.66264816813280614</v>
      </c>
      <c r="K7" s="214">
        <v>0.33735183186719375</v>
      </c>
    </row>
    <row r="8" spans="2:11">
      <c r="B8" s="176"/>
      <c r="C8" s="208"/>
      <c r="D8" s="208"/>
      <c r="E8" s="208"/>
      <c r="F8" s="208"/>
      <c r="G8" s="176"/>
      <c r="H8" s="176"/>
      <c r="I8" s="176"/>
      <c r="J8" s="176"/>
      <c r="K8" s="176"/>
    </row>
    <row r="9" spans="2:11" ht="14.25" thickBot="1">
      <c r="B9" s="209"/>
      <c r="C9" s="340" t="str">
        <f>C2</f>
        <v>3T25</v>
      </c>
      <c r="D9" s="340" t="str">
        <f>E2</f>
        <v>3T24</v>
      </c>
      <c r="E9" s="340" t="str">
        <f>H2</f>
        <v>9M25</v>
      </c>
      <c r="F9" s="340" t="str">
        <f>J2</f>
        <v>9M24</v>
      </c>
      <c r="G9" s="176"/>
    </row>
    <row r="10" spans="2:11">
      <c r="B10" s="180" t="s">
        <v>69</v>
      </c>
      <c r="C10" s="207">
        <v>0.75173034962751728</v>
      </c>
      <c r="D10" s="207">
        <v>0.74197664490718584</v>
      </c>
      <c r="E10" s="207">
        <v>0.75848960318952141</v>
      </c>
      <c r="F10" s="207">
        <v>0.76307488723285366</v>
      </c>
      <c r="G10" s="176"/>
    </row>
    <row r="11" spans="2:11">
      <c r="B11" s="180" t="s">
        <v>70</v>
      </c>
      <c r="C11" s="210">
        <v>0.10429669917228951</v>
      </c>
      <c r="D11" s="210">
        <v>0.11567241591863846</v>
      </c>
      <c r="E11" s="210">
        <v>0.1034828114593811</v>
      </c>
      <c r="F11" s="210">
        <v>0.10568003154533291</v>
      </c>
      <c r="G11" s="216"/>
    </row>
    <row r="12" spans="2:11">
      <c r="B12" s="180" t="s">
        <v>71</v>
      </c>
      <c r="C12" s="210">
        <v>0.14397295120019293</v>
      </c>
      <c r="D12" s="210">
        <v>0.14235093917417563</v>
      </c>
      <c r="E12" s="210">
        <v>0.13802758535109744</v>
      </c>
      <c r="F12" s="210">
        <v>0.13124508122181341</v>
      </c>
      <c r="G12" s="176"/>
    </row>
    <row r="13" spans="2:11">
      <c r="B13" s="206" t="s">
        <v>214</v>
      </c>
      <c r="C13" s="214">
        <v>1</v>
      </c>
      <c r="D13" s="214">
        <v>1</v>
      </c>
      <c r="E13" s="214">
        <v>1</v>
      </c>
      <c r="F13" s="214">
        <v>1</v>
      </c>
    </row>
    <row r="14" spans="2:11">
      <c r="C14" s="217"/>
      <c r="D14" s="239"/>
      <c r="E14" s="54"/>
      <c r="F14" s="54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>
      <selection activeCell="C9" sqref="C9"/>
    </sheetView>
  </sheetViews>
  <sheetFormatPr baseColWidth="10" defaultColWidth="11.42578125" defaultRowHeight="13.5"/>
  <cols>
    <col min="1" max="1" width="1.42578125" style="24" customWidth="1"/>
    <col min="2" max="2" width="37.140625" style="24" bestFit="1" customWidth="1"/>
    <col min="3" max="4" width="14.28515625" style="24" customWidth="1"/>
    <col min="5" max="16384" width="11.42578125" style="24"/>
  </cols>
  <sheetData>
    <row r="1" spans="2:5">
      <c r="C1" s="48"/>
      <c r="D1" s="48"/>
    </row>
    <row r="2" spans="2:5">
      <c r="B2" s="206" t="s">
        <v>278</v>
      </c>
      <c r="C2" s="174" t="s">
        <v>55</v>
      </c>
      <c r="D2" s="174" t="s">
        <v>54</v>
      </c>
    </row>
    <row r="3" spans="2:5">
      <c r="B3" s="180" t="s">
        <v>24</v>
      </c>
      <c r="C3" s="181">
        <v>0.24127229197453706</v>
      </c>
      <c r="D3" s="181">
        <v>0.75872770802546285</v>
      </c>
    </row>
    <row r="4" spans="2:5">
      <c r="B4" s="180" t="s">
        <v>25</v>
      </c>
      <c r="C4" s="181">
        <v>0.54138111340926209</v>
      </c>
      <c r="D4" s="181">
        <v>0.45861888659073796</v>
      </c>
    </row>
    <row r="5" spans="2:5">
      <c r="B5" s="180" t="s">
        <v>26</v>
      </c>
      <c r="C5" s="182">
        <v>0.98677240679560929</v>
      </c>
      <c r="D5" s="182">
        <v>1.3227593204390715E-2</v>
      </c>
    </row>
    <row r="6" spans="2:5">
      <c r="B6" s="206" t="s">
        <v>105</v>
      </c>
      <c r="C6" s="190">
        <v>0.29176573230821851</v>
      </c>
      <c r="D6" s="190">
        <v>0.70823426769178155</v>
      </c>
    </row>
    <row r="7" spans="2:5">
      <c r="B7" s="366"/>
    </row>
    <row r="12" spans="2:5">
      <c r="B12" s="176"/>
      <c r="C12" s="176"/>
      <c r="D12" s="176"/>
      <c r="E12" s="176"/>
    </row>
    <row r="13" spans="2:5">
      <c r="B13" s="176"/>
      <c r="C13" s="176"/>
      <c r="D13" s="176"/>
      <c r="E13" s="176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zoomScale="115" zoomScaleNormal="115" workbookViewId="0">
      <pane xSplit="2" ySplit="4" topLeftCell="C5" activePane="bottomRight" state="frozen"/>
      <selection activeCell="C7" sqref="C7:I17"/>
      <selection pane="topRight" activeCell="C7" sqref="C7:I17"/>
      <selection pane="bottomLeft" activeCell="C7" sqref="C7:I17"/>
      <selection pane="bottomRight" activeCell="B23" sqref="B23"/>
    </sheetView>
  </sheetViews>
  <sheetFormatPr baseColWidth="10" defaultColWidth="3.140625" defaultRowHeight="13.5"/>
  <cols>
    <col min="1" max="1" width="5" style="80" customWidth="1"/>
    <col min="2" max="2" width="29.5703125" style="80" customWidth="1"/>
    <col min="3" max="3" width="10.7109375" style="80" customWidth="1"/>
    <col min="4" max="4" width="10.140625" style="80" customWidth="1"/>
    <col min="5" max="5" width="9.28515625" style="80" customWidth="1"/>
    <col min="6" max="6" width="11.5703125" style="80" customWidth="1"/>
    <col min="7" max="7" width="10.28515625" style="80" customWidth="1"/>
    <col min="8" max="8" width="8.5703125" style="80" customWidth="1"/>
    <col min="9" max="9" width="13" style="83" customWidth="1"/>
    <col min="10" max="10" width="11.5703125" style="83" customWidth="1"/>
    <col min="11" max="11" width="9.85546875" style="83" bestFit="1" customWidth="1"/>
    <col min="12" max="13" width="11.7109375" style="83" bestFit="1" customWidth="1"/>
    <col min="14" max="14" width="7.7109375" style="83" customWidth="1"/>
    <col min="15" max="15" width="13" style="83" customWidth="1"/>
    <col min="16" max="16" width="12.28515625" style="83" bestFit="1" customWidth="1"/>
    <col min="17" max="17" width="8.5703125" style="83" bestFit="1" customWidth="1"/>
    <col min="18" max="18" width="14.140625" style="83" customWidth="1"/>
    <col min="19" max="19" width="10.7109375" style="83" bestFit="1" customWidth="1"/>
    <col min="20" max="20" width="7.5703125" style="83" bestFit="1" customWidth="1"/>
    <col min="21" max="21" width="7.42578125" style="80" customWidth="1"/>
    <col min="22" max="22" width="7.7109375" style="80" bestFit="1" customWidth="1"/>
    <col min="23" max="24" width="3.140625" style="80"/>
    <col min="25" max="25" width="8.7109375" style="80" bestFit="1" customWidth="1"/>
    <col min="26" max="16384" width="3.140625" style="80"/>
  </cols>
  <sheetData>
    <row r="1" spans="1:28" ht="23.45" customHeight="1">
      <c r="B1" s="81" t="s">
        <v>85</v>
      </c>
      <c r="C1" s="81"/>
      <c r="D1" s="81"/>
      <c r="E1" s="81"/>
      <c r="F1" s="81"/>
      <c r="G1" s="81"/>
      <c r="H1" s="81"/>
      <c r="I1" s="82"/>
      <c r="O1" s="84"/>
      <c r="P1" s="90"/>
    </row>
    <row r="2" spans="1:28" ht="15.95" customHeight="1">
      <c r="B2" s="88"/>
      <c r="C2" s="89"/>
      <c r="D2" s="88"/>
      <c r="E2" s="88"/>
      <c r="F2" s="88"/>
      <c r="G2" s="88"/>
      <c r="H2" s="88"/>
      <c r="I2" s="85"/>
      <c r="J2" s="85"/>
      <c r="L2" s="86"/>
      <c r="O2" s="90"/>
      <c r="P2" s="90"/>
    </row>
    <row r="3" spans="1:28" ht="15.95" customHeight="1">
      <c r="B3" s="91"/>
      <c r="C3" s="354" t="s">
        <v>86</v>
      </c>
      <c r="D3" s="354"/>
      <c r="E3" s="354"/>
      <c r="F3" s="354" t="s">
        <v>87</v>
      </c>
      <c r="G3" s="354"/>
      <c r="H3" s="354"/>
      <c r="I3" s="354" t="s">
        <v>88</v>
      </c>
      <c r="J3" s="354"/>
      <c r="K3" s="355"/>
      <c r="L3" s="356" t="s">
        <v>42</v>
      </c>
      <c r="M3" s="356"/>
      <c r="N3" s="356"/>
      <c r="O3" s="356" t="s">
        <v>210</v>
      </c>
      <c r="P3" s="356"/>
      <c r="Q3" s="356"/>
      <c r="R3" s="356" t="s">
        <v>89</v>
      </c>
      <c r="S3" s="356"/>
      <c r="T3" s="356"/>
    </row>
    <row r="4" spans="1:28" ht="15.95" customHeight="1" thickBot="1">
      <c r="A4" s="25"/>
      <c r="B4" s="92" t="s">
        <v>90</v>
      </c>
      <c r="C4" s="341" t="str">
        <f>'PRINCIPALES CIFRAS'!C6</f>
        <v>3T25</v>
      </c>
      <c r="D4" s="341" t="str">
        <f>'PRINCIPALES CIFRAS'!D6</f>
        <v>3T24</v>
      </c>
      <c r="E4" s="170" t="s">
        <v>91</v>
      </c>
      <c r="F4" s="341" t="str">
        <f>C4</f>
        <v>3T25</v>
      </c>
      <c r="G4" s="341" t="str">
        <f>D4</f>
        <v>3T24</v>
      </c>
      <c r="H4" s="170" t="s">
        <v>91</v>
      </c>
      <c r="I4" s="341" t="str">
        <f>C4</f>
        <v>3T25</v>
      </c>
      <c r="J4" s="341" t="str">
        <f>D4</f>
        <v>3T24</v>
      </c>
      <c r="K4" s="170" t="s">
        <v>91</v>
      </c>
      <c r="L4" s="341" t="str">
        <f>C4</f>
        <v>3T25</v>
      </c>
      <c r="M4" s="341" t="str">
        <f>D4</f>
        <v>3T24</v>
      </c>
      <c r="N4" s="170" t="s">
        <v>91</v>
      </c>
      <c r="O4" s="341" t="str">
        <f>C4</f>
        <v>3T25</v>
      </c>
      <c r="P4" s="341" t="str">
        <f>D4</f>
        <v>3T24</v>
      </c>
      <c r="Q4" s="170" t="s">
        <v>92</v>
      </c>
      <c r="R4" s="341" t="str">
        <f>C4</f>
        <v>3T25</v>
      </c>
      <c r="S4" s="341" t="str">
        <f>D4</f>
        <v>3T24</v>
      </c>
      <c r="T4" s="170" t="s">
        <v>91</v>
      </c>
    </row>
    <row r="5" spans="1:28">
      <c r="A5" s="25"/>
      <c r="B5" s="93" t="s">
        <v>93</v>
      </c>
      <c r="C5" s="168">
        <v>113381.87999999996</v>
      </c>
      <c r="D5" s="168">
        <v>104446.97</v>
      </c>
      <c r="E5" s="99">
        <v>8.5544942088793485E-2</v>
      </c>
      <c r="F5" s="168">
        <v>41643.710000000006</v>
      </c>
      <c r="G5" s="168">
        <v>44604.81</v>
      </c>
      <c r="H5" s="99">
        <v>-6.63852171996695E-2</v>
      </c>
      <c r="I5" s="135">
        <v>155025.58999999997</v>
      </c>
      <c r="J5" s="168">
        <v>149051.78</v>
      </c>
      <c r="K5" s="99">
        <v>4.007875652340398E-2</v>
      </c>
      <c r="L5" s="98">
        <v>23332.922826932434</v>
      </c>
      <c r="M5" s="98">
        <v>21408.262170854599</v>
      </c>
      <c r="N5" s="99">
        <v>8.990270395221911E-2</v>
      </c>
      <c r="O5" s="101">
        <v>0.98792309063297234</v>
      </c>
      <c r="P5" s="101">
        <v>0.99035013201452549</v>
      </c>
      <c r="Q5" s="169">
        <v>-24.270413815531413</v>
      </c>
      <c r="R5" s="100">
        <v>219758.00220753878</v>
      </c>
      <c r="S5" s="100">
        <v>186808.2137233222</v>
      </c>
      <c r="T5" s="99">
        <v>0.17638297496392652</v>
      </c>
      <c r="V5" s="103"/>
      <c r="W5" s="103"/>
      <c r="X5" s="103"/>
      <c r="Y5" s="103"/>
    </row>
    <row r="6" spans="1:28" s="105" customFormat="1">
      <c r="A6" s="42"/>
      <c r="B6" s="93" t="s">
        <v>225</v>
      </c>
      <c r="C6" s="168">
        <v>75302</v>
      </c>
      <c r="D6" s="168">
        <v>50302</v>
      </c>
      <c r="E6" s="99">
        <v>0.49699813128702641</v>
      </c>
      <c r="F6" s="168">
        <v>14698</v>
      </c>
      <c r="G6" s="168">
        <v>14698</v>
      </c>
      <c r="H6" s="99">
        <v>0</v>
      </c>
      <c r="I6" s="135">
        <v>90000</v>
      </c>
      <c r="J6" s="168">
        <v>65000</v>
      </c>
      <c r="K6" s="99">
        <v>0.38461538461538458</v>
      </c>
      <c r="L6" s="104">
        <v>4055.0630942845683</v>
      </c>
      <c r="M6" s="104">
        <v>2987.601994939052</v>
      </c>
      <c r="N6" s="99">
        <v>0.35729695627254809</v>
      </c>
      <c r="O6" s="101">
        <v>0.81564444444444439</v>
      </c>
      <c r="P6" s="101">
        <v>0.8169384615384615</v>
      </c>
      <c r="Q6" s="169">
        <v>-12.940170940171081</v>
      </c>
      <c r="R6" s="100">
        <v>0</v>
      </c>
      <c r="S6" s="100">
        <v>0</v>
      </c>
      <c r="T6" s="99">
        <v>0</v>
      </c>
      <c r="V6" s="107"/>
      <c r="W6" s="107"/>
      <c r="X6" s="107"/>
    </row>
    <row r="7" spans="1:28">
      <c r="A7" s="25"/>
      <c r="B7" s="93" t="s">
        <v>95</v>
      </c>
      <c r="C7" s="168">
        <v>59874.920000000027</v>
      </c>
      <c r="D7" s="168">
        <v>72553.549999999974</v>
      </c>
      <c r="E7" s="99">
        <v>-0.1747485822540723</v>
      </c>
      <c r="F7" s="168">
        <v>48347.659999999996</v>
      </c>
      <c r="G7" s="168">
        <v>48311.91</v>
      </c>
      <c r="H7" s="99">
        <v>7.3998316357171134E-4</v>
      </c>
      <c r="I7" s="135">
        <v>108222.58000000002</v>
      </c>
      <c r="J7" s="168">
        <v>120865.45999999998</v>
      </c>
      <c r="K7" s="99">
        <v>-0.10460291964304747</v>
      </c>
      <c r="L7" s="104">
        <v>13022.923079398686</v>
      </c>
      <c r="M7" s="104">
        <v>13669.50016357005</v>
      </c>
      <c r="N7" s="99">
        <v>-4.7300711542805796E-2</v>
      </c>
      <c r="O7" s="101">
        <v>0.99230604186298277</v>
      </c>
      <c r="P7" s="101">
        <v>0.99638697440939705</v>
      </c>
      <c r="Q7" s="169">
        <v>-40.809325464142844</v>
      </c>
      <c r="R7" s="100">
        <v>112488.29980354235</v>
      </c>
      <c r="S7" s="100">
        <v>126223.76453193488</v>
      </c>
      <c r="T7" s="99">
        <v>-0.10881837330178368</v>
      </c>
      <c r="U7" s="108"/>
      <c r="V7" s="103"/>
      <c r="W7" s="103"/>
      <c r="X7" s="103"/>
      <c r="Y7" s="108"/>
      <c r="Z7" s="108"/>
      <c r="AA7" s="108"/>
      <c r="AB7" s="108"/>
    </row>
    <row r="8" spans="1:28" s="105" customFormat="1">
      <c r="A8" s="42"/>
      <c r="B8" s="109" t="s">
        <v>96</v>
      </c>
      <c r="C8" s="168">
        <v>59216.67000000002</v>
      </c>
      <c r="D8" s="168">
        <v>58685.940000000017</v>
      </c>
      <c r="E8" s="99">
        <v>9.0435630749035045E-3</v>
      </c>
      <c r="F8" s="168">
        <v>54592</v>
      </c>
      <c r="G8" s="168">
        <v>54591.82</v>
      </c>
      <c r="H8" s="99">
        <v>3.2971972723228049E-6</v>
      </c>
      <c r="I8" s="135">
        <v>113808.67000000001</v>
      </c>
      <c r="J8" s="168">
        <v>113277.76000000001</v>
      </c>
      <c r="K8" s="99">
        <v>4.6867981852749541E-3</v>
      </c>
      <c r="L8" s="104">
        <v>7456.2882418465451</v>
      </c>
      <c r="M8" s="104">
        <v>6872.8179914672091</v>
      </c>
      <c r="N8" s="110">
        <v>8.4895344399303241E-2</v>
      </c>
      <c r="O8" s="101">
        <v>0.99595645920473364</v>
      </c>
      <c r="P8" s="101">
        <v>0.98240554897978216</v>
      </c>
      <c r="Q8" s="169">
        <v>135.50910224951474</v>
      </c>
      <c r="R8" s="100">
        <v>66248.220255585562</v>
      </c>
      <c r="S8" s="100">
        <v>69244.105016941146</v>
      </c>
      <c r="T8" s="110">
        <v>-4.3265556838702923E-2</v>
      </c>
      <c r="V8" s="107"/>
      <c r="W8" s="107"/>
      <c r="X8" s="107"/>
    </row>
    <row r="9" spans="1:28">
      <c r="A9" s="25"/>
      <c r="B9" s="93" t="s">
        <v>97</v>
      </c>
      <c r="C9" s="168">
        <v>36963.789999999986</v>
      </c>
      <c r="D9" s="168">
        <v>34603.820000000007</v>
      </c>
      <c r="E9" s="99">
        <v>6.8199695871726806E-2</v>
      </c>
      <c r="F9" s="168">
        <v>34188.82</v>
      </c>
      <c r="G9" s="168">
        <v>34187.240000000005</v>
      </c>
      <c r="H9" s="99">
        <v>4.6216073599225638E-5</v>
      </c>
      <c r="I9" s="135">
        <v>71152.609999999986</v>
      </c>
      <c r="J9" s="168">
        <v>68791.060000000012</v>
      </c>
      <c r="K9" s="99">
        <v>3.4329315466282484E-2</v>
      </c>
      <c r="L9" s="104">
        <v>4909.0764275196534</v>
      </c>
      <c r="M9" s="104">
        <v>4102.5514971438706</v>
      </c>
      <c r="N9" s="99">
        <v>0.19659105581910974</v>
      </c>
      <c r="O9" s="101">
        <v>0.99333404635472955</v>
      </c>
      <c r="P9" s="101">
        <v>0.98109390958650744</v>
      </c>
      <c r="Q9" s="169">
        <v>122.40136768222109</v>
      </c>
      <c r="R9" s="100">
        <v>63966.408268229199</v>
      </c>
      <c r="S9" s="100">
        <v>55510.54907718482</v>
      </c>
      <c r="T9" s="99">
        <v>0.15232886958633585</v>
      </c>
      <c r="V9" s="103"/>
      <c r="W9" s="103"/>
      <c r="X9" s="103"/>
    </row>
    <row r="10" spans="1:28" s="105" customFormat="1">
      <c r="A10" s="42"/>
      <c r="B10" s="109" t="s">
        <v>98</v>
      </c>
      <c r="C10" s="168">
        <v>9334.8000000000047</v>
      </c>
      <c r="D10" s="168">
        <v>9036.1799999999985</v>
      </c>
      <c r="E10" s="99">
        <v>3.3047150455170815E-2</v>
      </c>
      <c r="F10" s="168">
        <v>29231.09</v>
      </c>
      <c r="G10" s="168">
        <v>29153</v>
      </c>
      <c r="H10" s="99">
        <v>2.6786265564435752E-3</v>
      </c>
      <c r="I10" s="135">
        <v>38565.890000000007</v>
      </c>
      <c r="J10" s="168">
        <v>38189.18</v>
      </c>
      <c r="K10" s="99">
        <v>9.8643123523471932E-3</v>
      </c>
      <c r="L10" s="104">
        <v>2136.7401400397289</v>
      </c>
      <c r="M10" s="104">
        <v>1964.3833782247325</v>
      </c>
      <c r="N10" s="110">
        <v>8.7740898098394693E-2</v>
      </c>
      <c r="O10" s="101">
        <v>0.97939396705223181</v>
      </c>
      <c r="P10" s="101">
        <v>0.97845227365447496</v>
      </c>
      <c r="Q10" s="169">
        <v>9.4169339775684868</v>
      </c>
      <c r="R10" s="100">
        <v>44735.862589956894</v>
      </c>
      <c r="S10" s="100">
        <v>47070.485051714277</v>
      </c>
      <c r="T10" s="110">
        <v>-4.959843645529538E-2</v>
      </c>
      <c r="V10" s="107"/>
      <c r="W10" s="107"/>
      <c r="X10" s="107"/>
    </row>
    <row r="11" spans="1:28">
      <c r="A11" s="25"/>
      <c r="B11" s="93" t="s">
        <v>99</v>
      </c>
      <c r="C11" s="168">
        <v>8036.4999999999991</v>
      </c>
      <c r="D11" s="168">
        <v>7598.7300000000014</v>
      </c>
      <c r="E11" s="99">
        <v>5.7610942881244354E-2</v>
      </c>
      <c r="F11" s="168">
        <v>35269.699999999997</v>
      </c>
      <c r="G11" s="168">
        <v>36331</v>
      </c>
      <c r="H11" s="99">
        <v>-2.9211967741047618E-2</v>
      </c>
      <c r="I11" s="135">
        <v>43306.2</v>
      </c>
      <c r="J11" s="168">
        <v>43929.73</v>
      </c>
      <c r="K11" s="99">
        <v>-1.4193804514619268E-2</v>
      </c>
      <c r="L11" s="104">
        <v>2767.1659726601983</v>
      </c>
      <c r="M11" s="104">
        <v>2615.1701483885181</v>
      </c>
      <c r="N11" s="99">
        <v>5.8120816485053961E-2</v>
      </c>
      <c r="O11" s="101">
        <v>0.99141462423394333</v>
      </c>
      <c r="P11" s="101">
        <v>0.99185972688655266</v>
      </c>
      <c r="Q11" s="169">
        <v>-4.4510265260933046</v>
      </c>
      <c r="R11" s="100">
        <v>47021.278322745464</v>
      </c>
      <c r="S11" s="100">
        <v>46268.50457723529</v>
      </c>
      <c r="T11" s="99">
        <v>1.6269679610102283E-2</v>
      </c>
      <c r="V11" s="103"/>
      <c r="W11" s="103"/>
      <c r="X11" s="103"/>
    </row>
    <row r="12" spans="1:28" s="105" customFormat="1">
      <c r="A12" s="42"/>
      <c r="B12" s="109" t="s">
        <v>100</v>
      </c>
      <c r="C12" s="168">
        <v>36328.980000000003</v>
      </c>
      <c r="D12" s="168">
        <v>35748.76</v>
      </c>
      <c r="E12" s="99">
        <v>1.6230493029688375E-2</v>
      </c>
      <c r="F12" s="168">
        <v>26116.3</v>
      </c>
      <c r="G12" s="168">
        <v>26116.3</v>
      </c>
      <c r="H12" s="99">
        <v>0</v>
      </c>
      <c r="I12" s="135">
        <v>62445.279999999999</v>
      </c>
      <c r="J12" s="168">
        <v>61865.06</v>
      </c>
      <c r="K12" s="99">
        <v>9.3787996002914209E-3</v>
      </c>
      <c r="L12" s="104">
        <v>4209.8841252632819</v>
      </c>
      <c r="M12" s="104">
        <v>4062.3822523757472</v>
      </c>
      <c r="N12" s="110">
        <v>3.6309205713291437E-2</v>
      </c>
      <c r="O12" s="101">
        <v>0.99908640012503747</v>
      </c>
      <c r="P12" s="101">
        <v>0.99932918516526126</v>
      </c>
      <c r="Q12" s="169">
        <v>-2.4278504022379188</v>
      </c>
      <c r="R12" s="100">
        <v>57549.725924967672</v>
      </c>
      <c r="S12" s="100">
        <v>56933.301616394958</v>
      </c>
      <c r="T12" s="110">
        <v>1.0827130889510928E-2</v>
      </c>
      <c r="V12" s="107"/>
      <c r="W12" s="107"/>
      <c r="X12" s="107"/>
    </row>
    <row r="13" spans="1:28">
      <c r="A13" s="25"/>
      <c r="B13" s="93" t="s">
        <v>101</v>
      </c>
      <c r="C13" s="168">
        <v>12248.289999999997</v>
      </c>
      <c r="D13" s="168">
        <v>12573.160000000002</v>
      </c>
      <c r="E13" s="99">
        <v>-2.5838373169513873E-2</v>
      </c>
      <c r="F13" s="168">
        <v>20700</v>
      </c>
      <c r="G13" s="168">
        <v>20680.599999999999</v>
      </c>
      <c r="H13" s="99">
        <v>9.3807723180194813E-4</v>
      </c>
      <c r="I13" s="135">
        <v>32948.289999999994</v>
      </c>
      <c r="J13" s="168">
        <v>33253.760000000002</v>
      </c>
      <c r="K13" s="99">
        <v>-9.1860288881621122E-3</v>
      </c>
      <c r="L13" s="104">
        <v>2011.0410704576948</v>
      </c>
      <c r="M13" s="104">
        <v>1929.8836076968016</v>
      </c>
      <c r="N13" s="99">
        <v>4.2053034927712396E-2</v>
      </c>
      <c r="O13" s="101">
        <v>0.97709774923068859</v>
      </c>
      <c r="P13" s="101">
        <v>0.97594798302507746</v>
      </c>
      <c r="Q13" s="169">
        <v>11.497662056111357</v>
      </c>
      <c r="R13" s="100">
        <v>33857.482067686615</v>
      </c>
      <c r="S13" s="100">
        <v>32447.407711336098</v>
      </c>
      <c r="T13" s="99">
        <v>4.3457226811308036E-2</v>
      </c>
      <c r="V13" s="103"/>
      <c r="W13" s="103"/>
      <c r="X13" s="103"/>
    </row>
    <row r="14" spans="1:28" s="105" customFormat="1">
      <c r="A14" s="42"/>
      <c r="B14" s="109" t="s">
        <v>102</v>
      </c>
      <c r="C14" s="168">
        <v>10152.129999999999</v>
      </c>
      <c r="D14" s="168">
        <v>9288.3900000000012</v>
      </c>
      <c r="E14" s="99">
        <v>9.2991358028678528E-2</v>
      </c>
      <c r="F14" s="168">
        <v>33204.5</v>
      </c>
      <c r="G14" s="168">
        <v>33153</v>
      </c>
      <c r="H14" s="99">
        <v>1.5534039151812173E-3</v>
      </c>
      <c r="I14" s="135">
        <v>43356.63</v>
      </c>
      <c r="J14" s="168">
        <v>42441.39</v>
      </c>
      <c r="K14" s="99">
        <v>2.1564797948417702E-2</v>
      </c>
      <c r="L14" s="104">
        <v>2010.4273084719139</v>
      </c>
      <c r="M14" s="104">
        <v>1848.1522310031958</v>
      </c>
      <c r="N14" s="110">
        <v>8.7803956160382723E-2</v>
      </c>
      <c r="O14" s="101">
        <v>0.9863476474070979</v>
      </c>
      <c r="P14" s="101">
        <v>0.98533954707892468</v>
      </c>
      <c r="Q14" s="169">
        <v>10.081003281732226</v>
      </c>
      <c r="R14" s="100">
        <v>32391.657729398026</v>
      </c>
      <c r="S14" s="100">
        <v>31156.258090672269</v>
      </c>
      <c r="T14" s="110">
        <v>3.9651733373450737E-2</v>
      </c>
      <c r="V14" s="107"/>
      <c r="W14" s="107"/>
      <c r="X14" s="107"/>
    </row>
    <row r="15" spans="1:28">
      <c r="A15" s="25"/>
      <c r="B15" s="93" t="s">
        <v>103</v>
      </c>
      <c r="C15" s="168">
        <v>12013.930000000004</v>
      </c>
      <c r="D15" s="168">
        <v>10395.209999999997</v>
      </c>
      <c r="E15" s="99">
        <v>0.15571787390538594</v>
      </c>
      <c r="F15" s="168">
        <v>18222.8</v>
      </c>
      <c r="G15" s="168">
        <v>17902.66</v>
      </c>
      <c r="H15" s="99">
        <v>1.7882258837513598E-2</v>
      </c>
      <c r="I15" s="135">
        <v>30236.730000000003</v>
      </c>
      <c r="J15" s="168">
        <v>28297.869999999995</v>
      </c>
      <c r="K15" s="99">
        <v>6.8516110929904173E-2</v>
      </c>
      <c r="L15" s="104">
        <v>2321.1980811589078</v>
      </c>
      <c r="M15" s="104">
        <v>2222.8801356836316</v>
      </c>
      <c r="N15" s="99">
        <v>4.4229980689012294E-2</v>
      </c>
      <c r="O15" s="101">
        <v>0.94487466071893356</v>
      </c>
      <c r="P15" s="101">
        <v>0.98348603622816833</v>
      </c>
      <c r="Q15" s="169">
        <v>-386.11375509234767</v>
      </c>
      <c r="R15" s="100">
        <v>28684.934370199586</v>
      </c>
      <c r="S15" s="100">
        <v>26677.409669302524</v>
      </c>
      <c r="T15" s="99">
        <v>7.5251860123702441E-2</v>
      </c>
      <c r="V15" s="103"/>
      <c r="W15" s="103"/>
      <c r="X15" s="103"/>
    </row>
    <row r="16" spans="1:28" s="105" customFormat="1">
      <c r="A16" s="42"/>
      <c r="B16" s="109" t="s">
        <v>104</v>
      </c>
      <c r="C16" s="168">
        <v>6633.93</v>
      </c>
      <c r="D16" s="168">
        <v>6700.78</v>
      </c>
      <c r="E16" s="99">
        <v>-9.9764505027771788E-3</v>
      </c>
      <c r="F16" s="168">
        <v>17089.240000000002</v>
      </c>
      <c r="G16" s="168">
        <v>17034.61</v>
      </c>
      <c r="H16" s="99">
        <v>3.2070003363739996E-3</v>
      </c>
      <c r="I16" s="135">
        <v>23723.170000000002</v>
      </c>
      <c r="J16" s="168">
        <v>23735.39</v>
      </c>
      <c r="K16" s="99">
        <v>-5.1484302554105632E-4</v>
      </c>
      <c r="L16" s="104">
        <v>2165.2621254326132</v>
      </c>
      <c r="M16" s="104">
        <v>2024.0069306286823</v>
      </c>
      <c r="N16" s="110">
        <v>6.9789877033699321E-2</v>
      </c>
      <c r="O16" s="101">
        <v>0.94574924008890882</v>
      </c>
      <c r="P16" s="101">
        <v>0.99591327549284003</v>
      </c>
      <c r="Q16" s="169">
        <v>-501.64035403931217</v>
      </c>
      <c r="R16" s="100">
        <v>33921.965909210572</v>
      </c>
      <c r="S16" s="100">
        <v>34148.622509495821</v>
      </c>
      <c r="T16" s="110">
        <v>-6.6373570477761268E-3</v>
      </c>
      <c r="V16" s="107"/>
      <c r="W16" s="107"/>
      <c r="X16" s="107"/>
    </row>
    <row r="17" spans="1:24">
      <c r="A17" s="25"/>
      <c r="B17" s="93" t="s">
        <v>270</v>
      </c>
      <c r="C17" s="168">
        <v>24948.760000000009</v>
      </c>
      <c r="D17" s="168">
        <v>21973.960000000006</v>
      </c>
      <c r="E17" s="99">
        <v>0.13537842063970262</v>
      </c>
      <c r="F17" s="168">
        <v>445342.2</v>
      </c>
      <c r="G17" s="168">
        <v>438091.4360000001</v>
      </c>
      <c r="H17" s="99">
        <v>1.6550800595882764E-2</v>
      </c>
      <c r="I17" s="135">
        <v>470290.96</v>
      </c>
      <c r="J17" s="168">
        <v>460065.39600000012</v>
      </c>
      <c r="K17" s="99">
        <v>2.2226327145890901E-2</v>
      </c>
      <c r="L17" s="104">
        <v>18504.585678533778</v>
      </c>
      <c r="M17" s="104">
        <v>17088.303166023907</v>
      </c>
      <c r="N17" s="99">
        <v>8.288023092461394E-2</v>
      </c>
      <c r="O17" s="101">
        <v>0.99447833315783907</v>
      </c>
      <c r="P17" s="101">
        <v>0.99349540298831773</v>
      </c>
      <c r="Q17" s="169">
        <v>9.8293016952133438</v>
      </c>
      <c r="R17" s="100">
        <v>380362.03837630554</v>
      </c>
      <c r="S17" s="100">
        <v>372007.77264570468</v>
      </c>
      <c r="T17" s="99">
        <v>2.2457234350738542E-2</v>
      </c>
      <c r="V17" s="103"/>
      <c r="W17" s="103"/>
      <c r="X17" s="103"/>
    </row>
    <row r="18" spans="1:24">
      <c r="A18" s="25"/>
      <c r="B18" s="111" t="s">
        <v>66</v>
      </c>
      <c r="C18" s="133">
        <v>464436.57999999996</v>
      </c>
      <c r="D18" s="133">
        <v>433907.45</v>
      </c>
      <c r="E18" s="115">
        <v>7.0358621406477306E-2</v>
      </c>
      <c r="F18" s="133">
        <v>818646.02</v>
      </c>
      <c r="G18" s="133">
        <v>814856.38600000006</v>
      </c>
      <c r="H18" s="115">
        <v>4.6506771808008107E-3</v>
      </c>
      <c r="I18" s="133">
        <v>1283082.6000000001</v>
      </c>
      <c r="J18" s="133">
        <v>1248763.8360000001</v>
      </c>
      <c r="K18" s="115">
        <v>2.7482189194338646E-2</v>
      </c>
      <c r="L18" s="133">
        <v>88902.578172000009</v>
      </c>
      <c r="M18" s="133">
        <v>82795.895667999997</v>
      </c>
      <c r="N18" s="113">
        <v>7.375586017556901E-2</v>
      </c>
      <c r="O18" s="115">
        <v>0.99014315521825558</v>
      </c>
      <c r="P18" s="115">
        <v>0.99039544911388899</v>
      </c>
      <c r="Q18" s="114">
        <v>-2.5229389563341531</v>
      </c>
      <c r="R18" s="133">
        <v>1120985.8758253662</v>
      </c>
      <c r="S18" s="133">
        <v>1084496.3942212393</v>
      </c>
      <c r="T18" s="115">
        <v>3.3646475726947456E-2</v>
      </c>
      <c r="V18" s="103"/>
      <c r="W18" s="103"/>
      <c r="X18" s="103"/>
    </row>
    <row r="19" spans="1:24">
      <c r="B19" s="119" t="s">
        <v>67</v>
      </c>
      <c r="C19" s="120">
        <v>35722.99</v>
      </c>
      <c r="D19" s="120">
        <v>34699.209999999992</v>
      </c>
      <c r="E19" s="121">
        <v>2.9504418112112907E-2</v>
      </c>
      <c r="F19" s="120">
        <v>24690</v>
      </c>
      <c r="G19" s="120">
        <v>25834.62</v>
      </c>
      <c r="H19" s="121">
        <v>-4.4305664259818744E-2</v>
      </c>
      <c r="I19" s="120">
        <v>60412.99</v>
      </c>
      <c r="J19" s="120">
        <v>60533.829999999987</v>
      </c>
      <c r="K19" s="113">
        <v>-1.9962391277734692E-3</v>
      </c>
      <c r="L19" s="120">
        <v>2065.0075861497999</v>
      </c>
      <c r="M19" s="120">
        <v>1823.2194357308001</v>
      </c>
      <c r="N19" s="121">
        <v>0.13261604482736544</v>
      </c>
      <c r="O19" s="121">
        <v>0.89113434047876128</v>
      </c>
      <c r="P19" s="121">
        <v>0.89458010504208962</v>
      </c>
      <c r="Q19" s="114">
        <v>-34.457645633283462</v>
      </c>
      <c r="R19" s="120">
        <v>28741.349329976278</v>
      </c>
      <c r="S19" s="120">
        <v>27154.294619819582</v>
      </c>
      <c r="T19" s="121">
        <v>5.8445808752414674E-2</v>
      </c>
      <c r="U19" s="122"/>
      <c r="V19" s="103"/>
      <c r="W19" s="103"/>
      <c r="X19" s="103"/>
    </row>
    <row r="20" spans="1:24">
      <c r="B20" s="119" t="s">
        <v>68</v>
      </c>
      <c r="C20" s="120">
        <v>24844.530000000006</v>
      </c>
      <c r="D20" s="120">
        <v>12231.739999999994</v>
      </c>
      <c r="E20" s="121">
        <v>1.03115255883464</v>
      </c>
      <c r="F20" s="120">
        <v>50114.64</v>
      </c>
      <c r="G20" s="120">
        <v>50583.17</v>
      </c>
      <c r="H20" s="121">
        <v>-9.2625669763283236E-3</v>
      </c>
      <c r="I20" s="120">
        <v>74959.17</v>
      </c>
      <c r="J20" s="120">
        <v>62814.909999999989</v>
      </c>
      <c r="K20" s="113">
        <v>0.19333403486528944</v>
      </c>
      <c r="L20" s="120">
        <v>1367.3917539899999</v>
      </c>
      <c r="M20" s="120">
        <v>1252.7640676099998</v>
      </c>
      <c r="N20" s="121">
        <v>9.1499819753518841E-2</v>
      </c>
      <c r="O20" s="121">
        <v>0.84726685207426933</v>
      </c>
      <c r="P20" s="121">
        <v>0.92093294410514959</v>
      </c>
      <c r="Q20" s="114">
        <v>-736.66092030880259</v>
      </c>
      <c r="R20" s="120">
        <v>22565.282512500002</v>
      </c>
      <c r="S20" s="120">
        <v>18910.9863979</v>
      </c>
      <c r="T20" s="121">
        <v>0.19323667405343792</v>
      </c>
      <c r="V20" s="103"/>
      <c r="W20" s="103"/>
      <c r="X20" s="103"/>
    </row>
    <row r="21" spans="1:24" ht="3.6" customHeight="1">
      <c r="I21" s="85"/>
      <c r="J21" s="85"/>
      <c r="L21" s="117"/>
      <c r="M21" s="117"/>
      <c r="N21" s="117"/>
      <c r="O21" s="118"/>
      <c r="P21" s="118"/>
      <c r="Q21" s="117"/>
      <c r="R21" s="116"/>
      <c r="S21" s="117"/>
      <c r="T21" s="310"/>
      <c r="V21" s="103"/>
      <c r="W21" s="103"/>
      <c r="X21" s="103"/>
    </row>
    <row r="22" spans="1:24" s="124" customFormat="1">
      <c r="B22" s="125" t="s">
        <v>105</v>
      </c>
      <c r="C22" s="127">
        <v>525004.1</v>
      </c>
      <c r="D22" s="127">
        <v>480838.40000000002</v>
      </c>
      <c r="E22" s="126">
        <v>9.1851441149458868E-2</v>
      </c>
      <c r="F22" s="127">
        <v>893450.66</v>
      </c>
      <c r="G22" s="127">
        <v>891274.17600000009</v>
      </c>
      <c r="H22" s="126">
        <v>2.4419915426787675E-3</v>
      </c>
      <c r="I22" s="127">
        <v>1418454.76</v>
      </c>
      <c r="J22" s="127">
        <v>1372112.5760000001</v>
      </c>
      <c r="K22" s="126">
        <v>3.377433077327896E-2</v>
      </c>
      <c r="L22" s="127">
        <v>92334.977512139812</v>
      </c>
      <c r="M22" s="127">
        <v>85871.879171340799</v>
      </c>
      <c r="N22" s="126">
        <v>7.5264433516158968E-2</v>
      </c>
      <c r="O22" s="171">
        <v>0.97757870204025621</v>
      </c>
      <c r="P22" s="171">
        <v>0.98263299999999998</v>
      </c>
      <c r="Q22" s="179">
        <v>-50.5429795974377</v>
      </c>
      <c r="R22" s="127">
        <v>1172292.5076678426</v>
      </c>
      <c r="S22" s="127">
        <v>1130561.6752389588</v>
      </c>
      <c r="T22" s="126">
        <v>3.6911593009787191E-2</v>
      </c>
      <c r="U22" s="80"/>
      <c r="V22" s="103"/>
      <c r="W22" s="103"/>
      <c r="X22" s="103"/>
    </row>
    <row r="23" spans="1:24">
      <c r="B23" s="80" t="s">
        <v>279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B24" sqref="B24"/>
    </sheetView>
  </sheetViews>
  <sheetFormatPr baseColWidth="10" defaultColWidth="3.140625" defaultRowHeight="13.5"/>
  <cols>
    <col min="1" max="1" width="5" style="80" customWidth="1"/>
    <col min="2" max="2" width="28.140625" style="80" customWidth="1"/>
    <col min="3" max="3" width="13.42578125" style="80" customWidth="1"/>
    <col min="4" max="4" width="9" style="80" customWidth="1"/>
    <col min="5" max="5" width="8.5703125" style="80" customWidth="1"/>
    <col min="6" max="6" width="11.5703125" style="80" customWidth="1"/>
    <col min="7" max="7" width="10.28515625" style="80" customWidth="1"/>
    <col min="8" max="8" width="8.5703125" style="80" customWidth="1"/>
    <col min="9" max="10" width="11.5703125" style="83" customWidth="1"/>
    <col min="11" max="11" width="8.7109375" style="83" customWidth="1"/>
    <col min="12" max="12" width="11.140625" style="83" bestFit="1" customWidth="1"/>
    <col min="13" max="13" width="11" style="83" bestFit="1" customWidth="1"/>
    <col min="14" max="14" width="7.7109375" style="83" customWidth="1"/>
    <col min="15" max="15" width="7.85546875" style="83" bestFit="1" customWidth="1"/>
    <col min="16" max="16" width="8.42578125" style="83" bestFit="1" customWidth="1"/>
    <col min="17" max="17" width="7.5703125" style="83" bestFit="1" customWidth="1"/>
    <col min="18" max="18" width="11.5703125" style="83" bestFit="1" customWidth="1"/>
    <col min="19" max="19" width="10.5703125" style="83" bestFit="1" customWidth="1"/>
    <col min="20" max="20" width="7.5703125" style="83" bestFit="1" customWidth="1"/>
    <col min="21" max="22" width="3.140625" style="80"/>
    <col min="23" max="23" width="8.140625" style="80" bestFit="1" customWidth="1"/>
    <col min="24" max="24" width="7" style="80" bestFit="1" customWidth="1"/>
    <col min="25" max="25" width="7.7109375" style="80" bestFit="1" customWidth="1"/>
    <col min="26" max="27" width="3.140625" style="80"/>
    <col min="28" max="28" width="8" style="80" bestFit="1" customWidth="1"/>
    <col min="29" max="16384" width="3.140625" style="80"/>
  </cols>
  <sheetData>
    <row r="1" spans="1:31" ht="8.4499999999999993" customHeight="1">
      <c r="F1" s="44"/>
      <c r="I1" s="123"/>
      <c r="L1" s="85"/>
    </row>
    <row r="2" spans="1:31" ht="18.95" customHeight="1">
      <c r="B2" s="81" t="s">
        <v>85</v>
      </c>
      <c r="C2" s="81"/>
      <c r="D2" s="81"/>
      <c r="E2" s="81"/>
      <c r="F2" s="81"/>
      <c r="G2" s="81"/>
      <c r="H2" s="81"/>
      <c r="I2" s="82"/>
    </row>
    <row r="3" spans="1:31" ht="7.5" customHeight="1">
      <c r="B3" s="88"/>
      <c r="C3" s="88"/>
      <c r="D3" s="88"/>
      <c r="E3" s="88"/>
      <c r="F3" s="88"/>
      <c r="G3" s="88"/>
      <c r="H3" s="88"/>
      <c r="I3" s="85"/>
      <c r="L3" s="86"/>
    </row>
    <row r="4" spans="1:31" ht="15">
      <c r="B4" s="91"/>
      <c r="C4" s="354" t="s">
        <v>86</v>
      </c>
      <c r="D4" s="354"/>
      <c r="E4" s="354"/>
      <c r="F4" s="354" t="s">
        <v>87</v>
      </c>
      <c r="G4" s="354"/>
      <c r="H4" s="354"/>
      <c r="I4" s="354" t="s">
        <v>88</v>
      </c>
      <c r="J4" s="354"/>
      <c r="K4" s="354"/>
      <c r="L4" s="356" t="s">
        <v>42</v>
      </c>
      <c r="M4" s="356"/>
      <c r="N4" s="356"/>
      <c r="O4" s="356" t="s">
        <v>210</v>
      </c>
      <c r="P4" s="356"/>
      <c r="Q4" s="356"/>
      <c r="R4" s="356" t="s">
        <v>89</v>
      </c>
      <c r="S4" s="356"/>
      <c r="T4" s="356"/>
    </row>
    <row r="5" spans="1:31" ht="14.25" thickBot="1">
      <c r="A5" s="25"/>
      <c r="B5" s="92" t="s">
        <v>90</v>
      </c>
      <c r="C5" s="342" t="str">
        <f>'PRINCIPALES CIFRAS'!G6</f>
        <v>9M25</v>
      </c>
      <c r="D5" s="342" t="str">
        <f>'PRINCIPALES CIFRAS'!H6</f>
        <v>9M24</v>
      </c>
      <c r="E5" s="167" t="s">
        <v>91</v>
      </c>
      <c r="F5" s="342" t="str">
        <f>C5</f>
        <v>9M25</v>
      </c>
      <c r="G5" s="343" t="str">
        <f>D5</f>
        <v>9M24</v>
      </c>
      <c r="H5" s="167" t="s">
        <v>91</v>
      </c>
      <c r="I5" s="165" t="str">
        <f>+F5</f>
        <v>9M25</v>
      </c>
      <c r="J5" s="166" t="str">
        <f>+G5</f>
        <v>9M24</v>
      </c>
      <c r="K5" s="167" t="s">
        <v>91</v>
      </c>
      <c r="L5" s="165" t="str">
        <f>+I5</f>
        <v>9M25</v>
      </c>
      <c r="M5" s="166" t="str">
        <f>+J5</f>
        <v>9M24</v>
      </c>
      <c r="N5" s="167" t="s">
        <v>91</v>
      </c>
      <c r="O5" s="166" t="str">
        <f>+L5</f>
        <v>9M25</v>
      </c>
      <c r="P5" s="166" t="str">
        <f>+M5</f>
        <v>9M24</v>
      </c>
      <c r="Q5" s="167" t="s">
        <v>92</v>
      </c>
      <c r="R5" s="166" t="str">
        <f>+O5</f>
        <v>9M25</v>
      </c>
      <c r="S5" s="166" t="str">
        <f>+P5</f>
        <v>9M24</v>
      </c>
      <c r="T5" s="167" t="s">
        <v>91</v>
      </c>
    </row>
    <row r="6" spans="1:31">
      <c r="A6" s="25"/>
      <c r="B6" s="129" t="s">
        <v>106</v>
      </c>
      <c r="C6" s="94">
        <f>+'Desempeño Negocio 3T25'!C5</f>
        <v>113381.87999999996</v>
      </c>
      <c r="D6" s="94">
        <f>+'Desempeño Negocio 3T25'!D5</f>
        <v>104446.97</v>
      </c>
      <c r="E6" s="95">
        <f t="shared" ref="E6:E11" si="0">+C6/D6-1</f>
        <v>8.5544942088793485E-2</v>
      </c>
      <c r="F6" s="94">
        <f>+'Desempeño Negocio 3T25'!F5</f>
        <v>41643.710000000006</v>
      </c>
      <c r="G6" s="94">
        <f>+'Desempeño Negocio 3T25'!G5</f>
        <v>44604.81</v>
      </c>
      <c r="H6" s="95">
        <f t="shared" ref="H6:H11" si="1">+F6/G6-1</f>
        <v>-6.63852171996695E-2</v>
      </c>
      <c r="I6" s="130">
        <f>+'Desempeño Negocio 3T25'!I5</f>
        <v>155025.58999999997</v>
      </c>
      <c r="J6" s="130">
        <f>+'Desempeño Negocio 3T25'!J5</f>
        <v>149051.78</v>
      </c>
      <c r="K6" s="95">
        <f t="shared" ref="K6:K11" si="2">+I6/J6-1</f>
        <v>4.007875652340398E-2</v>
      </c>
      <c r="L6" s="98">
        <v>67055.410012263586</v>
      </c>
      <c r="M6" s="132">
        <v>61362.915445575527</v>
      </c>
      <c r="N6" s="95">
        <v>9.2767667985672819E-2</v>
      </c>
      <c r="O6" s="97">
        <f>+'Desempeño Negocio 3T25'!O5</f>
        <v>0.98792309063297234</v>
      </c>
      <c r="P6" s="97">
        <f>+'Desempeño Negocio 3T25'!P5</f>
        <v>0.99035013201452549</v>
      </c>
      <c r="Q6" s="102">
        <f>+(O6-P6)*10000</f>
        <v>-24.270413815531413</v>
      </c>
      <c r="R6" s="131">
        <v>427382.53520271566</v>
      </c>
      <c r="S6" s="131">
        <v>350380.38429854065</v>
      </c>
      <c r="T6" s="95">
        <v>0.21976729964016917</v>
      </c>
      <c r="W6" s="87"/>
      <c r="X6" s="87"/>
      <c r="Y6" s="103"/>
      <c r="Z6" s="103"/>
      <c r="AA6" s="103"/>
      <c r="AB6" s="103"/>
    </row>
    <row r="7" spans="1:31" s="105" customFormat="1">
      <c r="A7" s="42"/>
      <c r="B7" s="129" t="s">
        <v>94</v>
      </c>
      <c r="C7" s="94">
        <f>+'Desempeño Negocio 3T25'!C6</f>
        <v>75302</v>
      </c>
      <c r="D7" s="94">
        <f>+'Desempeño Negocio 3T25'!D6</f>
        <v>50302</v>
      </c>
      <c r="E7" s="95">
        <f t="shared" si="0"/>
        <v>0.49699813128702641</v>
      </c>
      <c r="F7" s="94">
        <f>+'Desempeño Negocio 3T25'!F6</f>
        <v>14698</v>
      </c>
      <c r="G7" s="94">
        <f>+'Desempeño Negocio 3T25'!G6</f>
        <v>14698</v>
      </c>
      <c r="H7" s="95">
        <f t="shared" si="1"/>
        <v>0</v>
      </c>
      <c r="I7" s="130">
        <f>+'Desempeño Negocio 3T25'!I6</f>
        <v>90000</v>
      </c>
      <c r="J7" s="130">
        <f>+'Desempeño Negocio 3T25'!J6</f>
        <v>65000</v>
      </c>
      <c r="K7" s="95">
        <f t="shared" si="2"/>
        <v>0.38461538461538458</v>
      </c>
      <c r="L7" s="104">
        <v>11039.494879189833</v>
      </c>
      <c r="M7" s="104">
        <v>8754.3187207196352</v>
      </c>
      <c r="N7" s="95">
        <v>0.2610341514139376</v>
      </c>
      <c r="O7" s="97">
        <f>+'Desempeño Negocio 3T25'!O6</f>
        <v>0.81564444444444439</v>
      </c>
      <c r="P7" s="97">
        <f>+'Desempeño Negocio 3T25'!P6</f>
        <v>0.8169384615384615</v>
      </c>
      <c r="Q7" s="102">
        <f t="shared" ref="Q7:Q23" si="3">+(O7-P7)*10000</f>
        <v>-12.940170940171081</v>
      </c>
      <c r="R7" s="131" t="s">
        <v>277</v>
      </c>
      <c r="S7" s="131" t="s">
        <v>277</v>
      </c>
      <c r="T7" s="131" t="s">
        <v>277</v>
      </c>
      <c r="W7" s="106"/>
      <c r="X7" s="106"/>
      <c r="Y7" s="107"/>
      <c r="Z7" s="107"/>
      <c r="AA7" s="107"/>
    </row>
    <row r="8" spans="1:31">
      <c r="A8" s="25"/>
      <c r="B8" s="129" t="s">
        <v>107</v>
      </c>
      <c r="C8" s="94">
        <f>+'Desempeño Negocio 3T25'!C7</f>
        <v>59874.920000000027</v>
      </c>
      <c r="D8" s="94">
        <f>+'Desempeño Negocio 3T25'!D7</f>
        <v>72553.549999999974</v>
      </c>
      <c r="E8" s="95">
        <f t="shared" si="0"/>
        <v>-0.1747485822540723</v>
      </c>
      <c r="F8" s="94">
        <f>+'Desempeño Negocio 3T25'!F7</f>
        <v>48347.659999999996</v>
      </c>
      <c r="G8" s="94">
        <f>+'Desempeño Negocio 3T25'!G7</f>
        <v>48311.91</v>
      </c>
      <c r="H8" s="95">
        <f t="shared" si="1"/>
        <v>7.3998316357171134E-4</v>
      </c>
      <c r="I8" s="130">
        <f>+'Desempeño Negocio 3T25'!I7</f>
        <v>108222.58000000002</v>
      </c>
      <c r="J8" s="130">
        <f>+'Desempeño Negocio 3T25'!J7</f>
        <v>120865.45999999998</v>
      </c>
      <c r="K8" s="95">
        <f t="shared" si="2"/>
        <v>-0.10460291964304747</v>
      </c>
      <c r="L8" s="104">
        <v>41769.795919029275</v>
      </c>
      <c r="M8" s="104">
        <v>41097.377207415564</v>
      </c>
      <c r="N8" s="95">
        <v>1.6361596707742621E-2</v>
      </c>
      <c r="O8" s="97">
        <f>+'Desempeño Negocio 3T25'!O7</f>
        <v>0.99230604186298277</v>
      </c>
      <c r="P8" s="97">
        <f>+'Desempeño Negocio 3T25'!P7</f>
        <v>0.99638697440939705</v>
      </c>
      <c r="Q8" s="102">
        <f t="shared" si="3"/>
        <v>-40.809325464142844</v>
      </c>
      <c r="R8" s="131">
        <v>355817.83715200453</v>
      </c>
      <c r="S8" s="131">
        <v>378600.98234988441</v>
      </c>
      <c r="T8" s="95">
        <v>-6.0177195147435802E-2</v>
      </c>
      <c r="U8" s="108"/>
      <c r="V8" s="108"/>
      <c r="W8" s="87"/>
      <c r="X8" s="87"/>
      <c r="Y8" s="103"/>
      <c r="Z8" s="103"/>
      <c r="AA8" s="103"/>
      <c r="AB8" s="108"/>
      <c r="AC8" s="108"/>
      <c r="AD8" s="108"/>
      <c r="AE8" s="108"/>
    </row>
    <row r="9" spans="1:31" s="105" customFormat="1">
      <c r="A9" s="42"/>
      <c r="B9" s="105" t="s">
        <v>108</v>
      </c>
      <c r="C9" s="94">
        <f>+'Desempeño Negocio 3T25'!C8</f>
        <v>59216.67000000002</v>
      </c>
      <c r="D9" s="94">
        <f>+'Desempeño Negocio 3T25'!D8</f>
        <v>58685.940000000017</v>
      </c>
      <c r="E9" s="95">
        <f t="shared" si="0"/>
        <v>9.0435630749035045E-3</v>
      </c>
      <c r="F9" s="94">
        <f>+'Desempeño Negocio 3T25'!F8</f>
        <v>54592</v>
      </c>
      <c r="G9" s="94">
        <f>+'Desempeño Negocio 3T25'!G8</f>
        <v>54591.82</v>
      </c>
      <c r="H9" s="95">
        <f t="shared" si="1"/>
        <v>3.2971972723228049E-6</v>
      </c>
      <c r="I9" s="130">
        <f>+'Desempeño Negocio 3T25'!I8</f>
        <v>113808.67000000001</v>
      </c>
      <c r="J9" s="130">
        <f>+'Desempeño Negocio 3T25'!J8</f>
        <v>113277.76000000001</v>
      </c>
      <c r="K9" s="95">
        <f t="shared" si="2"/>
        <v>4.6867981852749541E-3</v>
      </c>
      <c r="L9" s="104">
        <v>22021.628991381756</v>
      </c>
      <c r="M9" s="104">
        <v>20609.627548050939</v>
      </c>
      <c r="N9" s="95">
        <v>6.8511739964187246E-2</v>
      </c>
      <c r="O9" s="97">
        <f>+'Desempeño Negocio 3T25'!O8</f>
        <v>0.99595645920473364</v>
      </c>
      <c r="P9" s="97">
        <f>+'Desempeño Negocio 3T25'!P8</f>
        <v>0.98240554897978216</v>
      </c>
      <c r="Q9" s="102">
        <f t="shared" si="3"/>
        <v>135.50910224951474</v>
      </c>
      <c r="R9" s="131">
        <v>200864.61765298893</v>
      </c>
      <c r="S9" s="131">
        <v>207595.8581518571</v>
      </c>
      <c r="T9" s="95">
        <v>-3.2424734090524265E-2</v>
      </c>
      <c r="W9" s="106"/>
      <c r="X9" s="106"/>
      <c r="Y9" s="107"/>
      <c r="Z9" s="107"/>
      <c r="AA9" s="107"/>
    </row>
    <row r="10" spans="1:31">
      <c r="A10" s="25"/>
      <c r="B10" s="129" t="s">
        <v>109</v>
      </c>
      <c r="C10" s="94">
        <f>+'Desempeño Negocio 3T25'!C9</f>
        <v>36963.789999999986</v>
      </c>
      <c r="D10" s="94">
        <f>+'Desempeño Negocio 3T25'!D9</f>
        <v>34603.820000000007</v>
      </c>
      <c r="E10" s="95">
        <f t="shared" si="0"/>
        <v>6.8199695871726806E-2</v>
      </c>
      <c r="F10" s="94">
        <f>+'Desempeño Negocio 3T25'!F9</f>
        <v>34188.82</v>
      </c>
      <c r="G10" s="94">
        <f>+'Desempeño Negocio 3T25'!G9</f>
        <v>34187.240000000005</v>
      </c>
      <c r="H10" s="95">
        <f t="shared" si="1"/>
        <v>4.6216073599225638E-5</v>
      </c>
      <c r="I10" s="130">
        <f>+'Desempeño Negocio 3T25'!I9</f>
        <v>71152.609999999986</v>
      </c>
      <c r="J10" s="130">
        <f>+'Desempeño Negocio 3T25'!J9</f>
        <v>68791.060000000012</v>
      </c>
      <c r="K10" s="95">
        <f t="shared" si="2"/>
        <v>3.4329315466282484E-2</v>
      </c>
      <c r="L10" s="104">
        <v>14112.62779867986</v>
      </c>
      <c r="M10" s="104">
        <v>12463.274128677487</v>
      </c>
      <c r="N10" s="95">
        <v>0.13233710925183595</v>
      </c>
      <c r="O10" s="97">
        <f>+'Desempeño Negocio 3T25'!O9</f>
        <v>0.99333404635472955</v>
      </c>
      <c r="P10" s="97">
        <f>+'Desempeño Negocio 3T25'!P9</f>
        <v>0.98109390958650744</v>
      </c>
      <c r="Q10" s="102">
        <f t="shared" si="3"/>
        <v>122.40136768222109</v>
      </c>
      <c r="R10" s="131">
        <v>183190.84565282584</v>
      </c>
      <c r="S10" s="131">
        <v>162133.74656529407</v>
      </c>
      <c r="T10" s="95">
        <v>0.12987486894994871</v>
      </c>
      <c r="W10" s="87"/>
      <c r="X10" s="87"/>
      <c r="Y10" s="103"/>
      <c r="Z10" s="103"/>
      <c r="AA10" s="103"/>
    </row>
    <row r="11" spans="1:31" s="105" customFormat="1">
      <c r="A11" s="42"/>
      <c r="B11" s="105" t="s">
        <v>110</v>
      </c>
      <c r="C11" s="94">
        <f>+'Desempeño Negocio 3T25'!C10</f>
        <v>9334.8000000000047</v>
      </c>
      <c r="D11" s="94">
        <f>+'Desempeño Negocio 3T25'!D10</f>
        <v>9036.1799999999985</v>
      </c>
      <c r="E11" s="95">
        <f t="shared" si="0"/>
        <v>3.3047150455170815E-2</v>
      </c>
      <c r="F11" s="94">
        <f>+'Desempeño Negocio 3T25'!F10</f>
        <v>29231.09</v>
      </c>
      <c r="G11" s="94">
        <f>+'Desempeño Negocio 3T25'!G10</f>
        <v>29153</v>
      </c>
      <c r="H11" s="95">
        <f t="shared" si="1"/>
        <v>2.6786265564435752E-3</v>
      </c>
      <c r="I11" s="130">
        <f>+'Desempeño Negocio 3T25'!I10</f>
        <v>38565.890000000007</v>
      </c>
      <c r="J11" s="130">
        <f>+'Desempeño Negocio 3T25'!J10</f>
        <v>38189.18</v>
      </c>
      <c r="K11" s="95">
        <f t="shared" si="2"/>
        <v>9.8643123523471932E-3</v>
      </c>
      <c r="L11" s="104">
        <v>6277.4476075474577</v>
      </c>
      <c r="M11" s="104">
        <v>5862.5805570611883</v>
      </c>
      <c r="N11" s="95">
        <v>7.0765262233639215E-2</v>
      </c>
      <c r="O11" s="97">
        <f>+'Desempeño Negocio 3T25'!O10</f>
        <v>0.97939396705223181</v>
      </c>
      <c r="P11" s="97">
        <f>+'Desempeño Negocio 3T25'!P10</f>
        <v>0.97845227365447496</v>
      </c>
      <c r="Q11" s="102">
        <f t="shared" si="3"/>
        <v>9.4169339775684868</v>
      </c>
      <c r="R11" s="131">
        <v>132827.02123753674</v>
      </c>
      <c r="S11" s="131">
        <v>133745.86076872272</v>
      </c>
      <c r="T11" s="95">
        <v>-6.8700408813014979E-3</v>
      </c>
      <c r="W11" s="106"/>
      <c r="X11" s="106"/>
      <c r="Y11" s="107"/>
      <c r="Z11" s="107"/>
      <c r="AA11" s="107"/>
    </row>
    <row r="12" spans="1:31">
      <c r="A12" s="25"/>
      <c r="B12" s="129" t="s">
        <v>111</v>
      </c>
      <c r="C12" s="94">
        <f>+'Desempeño Negocio 3T25'!C11</f>
        <v>8036.4999999999991</v>
      </c>
      <c r="D12" s="94">
        <f>+'Desempeño Negocio 3T25'!D11</f>
        <v>7598.7300000000014</v>
      </c>
      <c r="E12" s="95">
        <f t="shared" ref="E12:E23" si="4">+C12/D12-1</f>
        <v>5.7610942881244354E-2</v>
      </c>
      <c r="F12" s="94">
        <f>+'Desempeño Negocio 3T25'!F11</f>
        <v>35269.699999999997</v>
      </c>
      <c r="G12" s="94">
        <f>+'Desempeño Negocio 3T25'!G11</f>
        <v>36331</v>
      </c>
      <c r="H12" s="95">
        <f t="shared" ref="H12:H23" si="5">+F12/G12-1</f>
        <v>-2.9211967741047618E-2</v>
      </c>
      <c r="I12" s="130">
        <f>+'Desempeño Negocio 3T25'!I11</f>
        <v>43306.2</v>
      </c>
      <c r="J12" s="130">
        <f>+'Desempeño Negocio 3T25'!J11</f>
        <v>43929.73</v>
      </c>
      <c r="K12" s="95">
        <f t="shared" ref="K12:K23" si="6">+I12/J12-1</f>
        <v>-1.4193804514619268E-2</v>
      </c>
      <c r="L12" s="104">
        <v>8308.4042433021787</v>
      </c>
      <c r="M12" s="104">
        <v>7987.7310268701067</v>
      </c>
      <c r="N12" s="95">
        <v>4.0145720399616946E-2</v>
      </c>
      <c r="O12" s="97">
        <f>+'Desempeño Negocio 3T25'!O11</f>
        <v>0.99141462423394333</v>
      </c>
      <c r="P12" s="97">
        <f>+'Desempeño Negocio 3T25'!P11</f>
        <v>0.99185972688655266</v>
      </c>
      <c r="Q12" s="102">
        <f t="shared" si="3"/>
        <v>-4.4510265260933046</v>
      </c>
      <c r="R12" s="131">
        <v>143754.51179280429</v>
      </c>
      <c r="S12" s="131">
        <v>140678.42276182352</v>
      </c>
      <c r="T12" s="95">
        <v>2.1866104059104829E-2</v>
      </c>
      <c r="W12" s="87"/>
      <c r="X12" s="87"/>
      <c r="Y12" s="103"/>
      <c r="Z12" s="103"/>
      <c r="AA12" s="103"/>
    </row>
    <row r="13" spans="1:31" s="105" customFormat="1">
      <c r="A13" s="42"/>
      <c r="B13" s="105" t="s">
        <v>112</v>
      </c>
      <c r="C13" s="94">
        <f>+'Desempeño Negocio 3T25'!C12</f>
        <v>36328.980000000003</v>
      </c>
      <c r="D13" s="94">
        <f>+'Desempeño Negocio 3T25'!D12</f>
        <v>35748.76</v>
      </c>
      <c r="E13" s="95">
        <f t="shared" si="4"/>
        <v>1.6230493029688375E-2</v>
      </c>
      <c r="F13" s="94">
        <f>+'Desempeño Negocio 3T25'!F12</f>
        <v>26116.3</v>
      </c>
      <c r="G13" s="94">
        <f>+'Desempeño Negocio 3T25'!G12</f>
        <v>26116.3</v>
      </c>
      <c r="H13" s="95">
        <f t="shared" si="5"/>
        <v>0</v>
      </c>
      <c r="I13" s="130">
        <f>+'Desempeño Negocio 3T25'!I12</f>
        <v>62445.279999999999</v>
      </c>
      <c r="J13" s="130">
        <f>+'Desempeño Negocio 3T25'!J12</f>
        <v>61865.06</v>
      </c>
      <c r="K13" s="95">
        <f t="shared" si="6"/>
        <v>9.3787996002914209E-3</v>
      </c>
      <c r="L13" s="104">
        <v>13152.525223867597</v>
      </c>
      <c r="M13" s="104">
        <v>11876.86374680619</v>
      </c>
      <c r="N13" s="95">
        <v>0.10740726712508142</v>
      </c>
      <c r="O13" s="97">
        <f>+'Desempeño Negocio 3T25'!O12</f>
        <v>0.99908640012503747</v>
      </c>
      <c r="P13" s="97">
        <f>+'Desempeño Negocio 3T25'!P12</f>
        <v>0.99932918516526126</v>
      </c>
      <c r="Q13" s="102">
        <f t="shared" si="3"/>
        <v>-2.4278504022379188</v>
      </c>
      <c r="R13" s="131">
        <v>198588.66315596766</v>
      </c>
      <c r="S13" s="131">
        <v>175624.35809727732</v>
      </c>
      <c r="T13" s="95">
        <v>0.13075808679095946</v>
      </c>
      <c r="W13" s="106"/>
      <c r="X13" s="106"/>
      <c r="Y13" s="107"/>
      <c r="Z13" s="107"/>
      <c r="AA13" s="107"/>
    </row>
    <row r="14" spans="1:31">
      <c r="A14" s="25"/>
      <c r="B14" s="129" t="s">
        <v>113</v>
      </c>
      <c r="C14" s="94">
        <f>+'Desempeño Negocio 3T25'!C13</f>
        <v>12248.289999999997</v>
      </c>
      <c r="D14" s="94">
        <f>+'Desempeño Negocio 3T25'!D13</f>
        <v>12573.160000000002</v>
      </c>
      <c r="E14" s="95">
        <f t="shared" si="4"/>
        <v>-2.5838373169513873E-2</v>
      </c>
      <c r="F14" s="94">
        <f>+'Desempeño Negocio 3T25'!F13</f>
        <v>20700</v>
      </c>
      <c r="G14" s="94">
        <f>+'Desempeño Negocio 3T25'!G13</f>
        <v>20680.599999999999</v>
      </c>
      <c r="H14" s="95">
        <f t="shared" si="5"/>
        <v>9.3807723180194813E-4</v>
      </c>
      <c r="I14" s="130">
        <f>+'Desempeño Negocio 3T25'!I13</f>
        <v>32948.289999999994</v>
      </c>
      <c r="J14" s="130">
        <f>+'Desempeño Negocio 3T25'!J13</f>
        <v>33253.760000000002</v>
      </c>
      <c r="K14" s="95">
        <f t="shared" si="6"/>
        <v>-9.1860288881621122E-3</v>
      </c>
      <c r="L14" s="104">
        <v>5782.7588153690413</v>
      </c>
      <c r="M14" s="104">
        <v>5062.6527229526409</v>
      </c>
      <c r="N14" s="95">
        <v>0.14223888775772475</v>
      </c>
      <c r="O14" s="97">
        <f>+'Desempeño Negocio 3T25'!O13</f>
        <v>0.97709774923068859</v>
      </c>
      <c r="P14" s="97">
        <f>+'Desempeño Negocio 3T25'!P13</f>
        <v>0.97594798302507746</v>
      </c>
      <c r="Q14" s="102">
        <f t="shared" si="3"/>
        <v>11.497662056111357</v>
      </c>
      <c r="R14" s="131">
        <v>99200.70616156896</v>
      </c>
      <c r="S14" s="131">
        <v>96085.717538831901</v>
      </c>
      <c r="T14" s="95">
        <v>3.2418851651684566E-2</v>
      </c>
      <c r="W14" s="87"/>
      <c r="X14" s="87"/>
      <c r="Y14" s="103"/>
      <c r="Z14" s="103"/>
      <c r="AA14" s="103"/>
    </row>
    <row r="15" spans="1:31" s="105" customFormat="1">
      <c r="A15" s="42"/>
      <c r="B15" s="105" t="s">
        <v>114</v>
      </c>
      <c r="C15" s="94">
        <f>+'Desempeño Negocio 3T25'!C14</f>
        <v>10152.129999999999</v>
      </c>
      <c r="D15" s="94">
        <f>+'Desempeño Negocio 3T25'!D14</f>
        <v>9288.3900000000012</v>
      </c>
      <c r="E15" s="95">
        <f t="shared" si="4"/>
        <v>9.2991358028678528E-2</v>
      </c>
      <c r="F15" s="94">
        <f>+'Desempeño Negocio 3T25'!F14</f>
        <v>33204.5</v>
      </c>
      <c r="G15" s="94">
        <f>+'Desempeño Negocio 3T25'!G14</f>
        <v>33153</v>
      </c>
      <c r="H15" s="95">
        <f t="shared" si="5"/>
        <v>1.5534039151812173E-3</v>
      </c>
      <c r="I15" s="130">
        <f>+'Desempeño Negocio 3T25'!I14</f>
        <v>43356.63</v>
      </c>
      <c r="J15" s="130">
        <f>+'Desempeño Negocio 3T25'!J14</f>
        <v>42441.39</v>
      </c>
      <c r="K15" s="95">
        <f t="shared" si="6"/>
        <v>2.1564797948417702E-2</v>
      </c>
      <c r="L15" s="104">
        <v>5944.2026147513188</v>
      </c>
      <c r="M15" s="104">
        <v>5653.8809587171945</v>
      </c>
      <c r="N15" s="95">
        <v>5.1349092447110056E-2</v>
      </c>
      <c r="O15" s="97">
        <f>+'Desempeño Negocio 3T25'!O14</f>
        <v>0.9863476474070979</v>
      </c>
      <c r="P15" s="97">
        <f>+'Desempeño Negocio 3T25'!P14</f>
        <v>0.98533954707892468</v>
      </c>
      <c r="Q15" s="102">
        <f t="shared" si="3"/>
        <v>10.081003281732226</v>
      </c>
      <c r="R15" s="131">
        <v>98140.077768826595</v>
      </c>
      <c r="S15" s="131">
        <v>92484.075442899164</v>
      </c>
      <c r="T15" s="95">
        <v>6.1156499633491235E-2</v>
      </c>
      <c r="W15" s="106"/>
      <c r="X15" s="106"/>
      <c r="Y15" s="107"/>
      <c r="Z15" s="107"/>
      <c r="AA15" s="107"/>
    </row>
    <row r="16" spans="1:31">
      <c r="A16" s="25"/>
      <c r="B16" s="129" t="s">
        <v>115</v>
      </c>
      <c r="C16" s="94">
        <f>+'Desempeño Negocio 3T25'!C15</f>
        <v>12013.930000000004</v>
      </c>
      <c r="D16" s="94">
        <f>+'Desempeño Negocio 3T25'!D15</f>
        <v>10395.209999999997</v>
      </c>
      <c r="E16" s="95">
        <f t="shared" si="4"/>
        <v>0.15571787390538594</v>
      </c>
      <c r="F16" s="94">
        <f>+'Desempeño Negocio 3T25'!F15</f>
        <v>18222.8</v>
      </c>
      <c r="G16" s="94">
        <f>+'Desempeño Negocio 3T25'!G15</f>
        <v>17902.66</v>
      </c>
      <c r="H16" s="95">
        <f t="shared" si="5"/>
        <v>1.7882258837513598E-2</v>
      </c>
      <c r="I16" s="130">
        <f>+'Desempeño Negocio 3T25'!I15</f>
        <v>30236.730000000003</v>
      </c>
      <c r="J16" s="130">
        <f>+'Desempeño Negocio 3T25'!J15</f>
        <v>28297.869999999995</v>
      </c>
      <c r="K16" s="95">
        <f t="shared" si="6"/>
        <v>6.8516110929904173E-2</v>
      </c>
      <c r="L16" s="104">
        <v>7122.4408338594385</v>
      </c>
      <c r="M16" s="104">
        <v>6355.4859328377006</v>
      </c>
      <c r="N16" s="95">
        <v>0.12067604414935662</v>
      </c>
      <c r="O16" s="97">
        <f>+'Desempeño Negocio 3T25'!O15</f>
        <v>0.94487466071893356</v>
      </c>
      <c r="P16" s="97">
        <f>+'Desempeño Negocio 3T25'!P15</f>
        <v>0.98348603622816833</v>
      </c>
      <c r="Q16" s="102">
        <f t="shared" si="3"/>
        <v>-386.11375509234767</v>
      </c>
      <c r="R16" s="131">
        <v>94729.069781678583</v>
      </c>
      <c r="S16" s="131">
        <v>80960.054471932774</v>
      </c>
      <c r="T16" s="95">
        <v>0.17007171499025175</v>
      </c>
      <c r="W16" s="87"/>
      <c r="X16" s="87"/>
      <c r="Y16" s="103"/>
      <c r="Z16" s="103"/>
      <c r="AA16" s="103"/>
    </row>
    <row r="17" spans="1:27" s="105" customFormat="1">
      <c r="A17" s="42"/>
      <c r="B17" s="105" t="s">
        <v>116</v>
      </c>
      <c r="C17" s="94">
        <f>+'Desempeño Negocio 3T25'!C16</f>
        <v>6633.93</v>
      </c>
      <c r="D17" s="94">
        <f>+'Desempeño Negocio 3T25'!D16</f>
        <v>6700.78</v>
      </c>
      <c r="E17" s="95">
        <f t="shared" si="4"/>
        <v>-9.9764505027771788E-3</v>
      </c>
      <c r="F17" s="94">
        <f>+'Desempeño Negocio 3T25'!F16</f>
        <v>17089.240000000002</v>
      </c>
      <c r="G17" s="94">
        <f>+'Desempeño Negocio 3T25'!G16</f>
        <v>17034.61</v>
      </c>
      <c r="H17" s="95">
        <f t="shared" si="5"/>
        <v>3.2070003363739996E-3</v>
      </c>
      <c r="I17" s="130">
        <f>+'Desempeño Negocio 3T25'!I16</f>
        <v>23723.170000000002</v>
      </c>
      <c r="J17" s="130">
        <f>+'Desempeño Negocio 3T25'!J16</f>
        <v>23735.39</v>
      </c>
      <c r="K17" s="95">
        <f t="shared" si="6"/>
        <v>-5.1484302554105632E-4</v>
      </c>
      <c r="L17" s="104">
        <v>6228.9115298752477</v>
      </c>
      <c r="M17" s="104">
        <v>6006.5598328967153</v>
      </c>
      <c r="N17" s="95">
        <v>3.7018144023265531E-2</v>
      </c>
      <c r="O17" s="97">
        <f>+'Desempeño Negocio 3T25'!O16</f>
        <v>0.94574924008890882</v>
      </c>
      <c r="P17" s="97">
        <f>+'Desempeño Negocio 3T25'!P16</f>
        <v>0.99591327549284003</v>
      </c>
      <c r="Q17" s="102">
        <f t="shared" si="3"/>
        <v>-501.64035403931217</v>
      </c>
      <c r="R17" s="131">
        <v>100924.50515638704</v>
      </c>
      <c r="S17" s="131">
        <v>100529.777806395</v>
      </c>
      <c r="T17" s="95">
        <v>3.9264719230975853E-3</v>
      </c>
      <c r="W17" s="106"/>
      <c r="X17" s="106"/>
      <c r="Y17" s="107"/>
      <c r="Z17" s="107"/>
      <c r="AA17" s="107"/>
    </row>
    <row r="18" spans="1:27">
      <c r="A18" s="25"/>
      <c r="B18" s="93" t="s">
        <v>270</v>
      </c>
      <c r="C18" s="94">
        <f>+'Desempeño Negocio 3T25'!C17</f>
        <v>24948.760000000009</v>
      </c>
      <c r="D18" s="94">
        <f>+'Desempeño Negocio 3T25'!D17</f>
        <v>21973.960000000006</v>
      </c>
      <c r="E18" s="95">
        <f t="shared" si="4"/>
        <v>0.13537842063970262</v>
      </c>
      <c r="F18" s="94">
        <f>+'Desempeño Negocio 3T25'!F17</f>
        <v>445342.2</v>
      </c>
      <c r="G18" s="94">
        <f>+'Desempeño Negocio 3T25'!G17</f>
        <v>438091.4360000001</v>
      </c>
      <c r="H18" s="95">
        <f t="shared" si="5"/>
        <v>1.6550800595882764E-2</v>
      </c>
      <c r="I18" s="130">
        <f>+'Desempeño Negocio 3T25'!I17</f>
        <v>470290.96</v>
      </c>
      <c r="J18" s="130">
        <f>+'Desempeño Negocio 3T25'!J17</f>
        <v>460065.39600000012</v>
      </c>
      <c r="K18" s="95">
        <f t="shared" si="6"/>
        <v>2.2226327145890901E-2</v>
      </c>
      <c r="L18" s="104">
        <v>54773.74770088341</v>
      </c>
      <c r="M18" s="104">
        <v>49978.721579737976</v>
      </c>
      <c r="N18" s="95">
        <v>9.5941352031089222E-2</v>
      </c>
      <c r="O18" s="97">
        <f>+'Desempeño Negocio 3T25'!O17</f>
        <v>0.99447833315783907</v>
      </c>
      <c r="P18" s="97">
        <f>+'Desempeño Negocio 3T25'!P17</f>
        <v>0.99349540298831773</v>
      </c>
      <c r="Q18" s="102">
        <f t="shared" si="3"/>
        <v>9.8293016952133438</v>
      </c>
      <c r="R18" s="131">
        <v>1159125.2315468288</v>
      </c>
      <c r="S18" s="131">
        <v>1109850.5417007331</v>
      </c>
      <c r="T18" s="95">
        <v>4.4397590481495941E-2</v>
      </c>
      <c r="W18" s="87"/>
      <c r="X18" s="87"/>
      <c r="Y18" s="103"/>
      <c r="Z18" s="103"/>
      <c r="AA18" s="103"/>
    </row>
    <row r="19" spans="1:27">
      <c r="A19" s="25"/>
      <c r="B19" s="111" t="s">
        <v>66</v>
      </c>
      <c r="C19" s="133">
        <f>+'Desempeño Negocio 3T25'!C18</f>
        <v>464436.57999999996</v>
      </c>
      <c r="D19" s="133">
        <f>+'Desempeño Negocio 3T25'!D18</f>
        <v>433907.45</v>
      </c>
      <c r="E19" s="115">
        <f t="shared" si="4"/>
        <v>7.0358621406477306E-2</v>
      </c>
      <c r="F19" s="133">
        <f>+'Desempeño Negocio 3T25'!F18</f>
        <v>818646.02</v>
      </c>
      <c r="G19" s="133">
        <f>+'Desempeño Negocio 3T25'!G18</f>
        <v>814856.38600000006</v>
      </c>
      <c r="H19" s="115">
        <f t="shared" si="5"/>
        <v>4.6506771808008107E-3</v>
      </c>
      <c r="I19" s="133">
        <f>+'Desempeño Negocio 3T25'!I18</f>
        <v>1283082.6000000001</v>
      </c>
      <c r="J19" s="133">
        <f>+'Desempeño Negocio 3T25'!J18</f>
        <v>1248763.8360000001</v>
      </c>
      <c r="K19" s="115">
        <f t="shared" si="6"/>
        <v>2.7482189194338646E-2</v>
      </c>
      <c r="L19" s="134">
        <v>263589.39617000002</v>
      </c>
      <c r="M19" s="134">
        <v>243071.98940831888</v>
      </c>
      <c r="N19" s="115">
        <v>8.4408766356107945E-2</v>
      </c>
      <c r="O19" s="115">
        <f>+'Desempeño Negocio 3T25'!O18</f>
        <v>0.99014315521825558</v>
      </c>
      <c r="P19" s="115">
        <f>+'Desempeño Negocio 3T25'!P18</f>
        <v>0.99039544911388899</v>
      </c>
      <c r="Q19" s="112">
        <f t="shared" si="3"/>
        <v>-2.5229389563341531</v>
      </c>
      <c r="R19" s="112">
        <v>3418209.3829942718</v>
      </c>
      <c r="S19" s="112">
        <v>3212115.4784350251</v>
      </c>
      <c r="T19" s="115">
        <v>6.4161424439092007E-2</v>
      </c>
      <c r="W19" s="87"/>
      <c r="X19" s="87"/>
      <c r="Y19" s="103"/>
      <c r="Z19" s="103"/>
      <c r="AA19" s="103"/>
    </row>
    <row r="20" spans="1:27">
      <c r="B20" s="119" t="s">
        <v>67</v>
      </c>
      <c r="C20" s="120">
        <f>+'Desempeño Negocio 3T25'!C19</f>
        <v>35722.99</v>
      </c>
      <c r="D20" s="120">
        <f>+'Desempeño Negocio 3T25'!D19</f>
        <v>34699.209999999992</v>
      </c>
      <c r="E20" s="121">
        <f t="shared" si="4"/>
        <v>2.9504418112112907E-2</v>
      </c>
      <c r="F20" s="120">
        <f>+'Desempeño Negocio 3T25'!F19</f>
        <v>24690</v>
      </c>
      <c r="G20" s="120">
        <f>+'Desempeño Negocio 3T25'!G19</f>
        <v>25834.62</v>
      </c>
      <c r="H20" s="121">
        <f t="shared" si="5"/>
        <v>-4.4305664259818744E-2</v>
      </c>
      <c r="I20" s="120">
        <f>+'Desempeño Negocio 3T25'!I19</f>
        <v>60412.99</v>
      </c>
      <c r="J20" s="120">
        <f>+'Desempeño Negocio 3T25'!J19</f>
        <v>60533.829999999987</v>
      </c>
      <c r="K20" s="121">
        <f t="shared" si="6"/>
        <v>-1.9962391277734692E-3</v>
      </c>
      <c r="L20" s="120">
        <v>5990.0499044723001</v>
      </c>
      <c r="M20" s="120">
        <v>5699.0110771230038</v>
      </c>
      <c r="N20" s="121">
        <v>5.1068303502266543E-2</v>
      </c>
      <c r="O20" s="121">
        <f>+'Desempeño Negocio 3T25'!O19</f>
        <v>0.89113434047876128</v>
      </c>
      <c r="P20" s="121">
        <f>+'Desempeño Negocio 3T25'!P19</f>
        <v>0.89458010504208962</v>
      </c>
      <c r="Q20" s="120">
        <f t="shared" si="3"/>
        <v>-34.457645633283462</v>
      </c>
      <c r="R20" s="120">
        <v>83275.730646464945</v>
      </c>
      <c r="S20" s="120">
        <v>77247.704941695949</v>
      </c>
      <c r="T20" s="121">
        <v>7.8035013588025004E-2</v>
      </c>
      <c r="W20" s="87"/>
      <c r="X20" s="87"/>
      <c r="Y20" s="103"/>
      <c r="Z20" s="103"/>
      <c r="AA20" s="103"/>
    </row>
    <row r="21" spans="1:27">
      <c r="B21" s="119" t="s">
        <v>68</v>
      </c>
      <c r="C21" s="120">
        <f>+'Desempeño Negocio 3T25'!C20</f>
        <v>24844.530000000006</v>
      </c>
      <c r="D21" s="120">
        <f>+'Desempeño Negocio 3T25'!D20</f>
        <v>12231.739999999994</v>
      </c>
      <c r="E21" s="121">
        <f t="shared" si="4"/>
        <v>1.03115255883464</v>
      </c>
      <c r="F21" s="120">
        <f>+'Desempeño Negocio 3T25'!F20</f>
        <v>50114.64</v>
      </c>
      <c r="G21" s="120">
        <f>+'Desempeño Negocio 3T25'!G20</f>
        <v>50583.17</v>
      </c>
      <c r="H21" s="121">
        <f t="shared" si="5"/>
        <v>-9.2625669763283236E-3</v>
      </c>
      <c r="I21" s="120">
        <f>+'Desempeño Negocio 3T25'!I20</f>
        <v>74959.17</v>
      </c>
      <c r="J21" s="120">
        <f>+'Desempeño Negocio 3T25'!J20</f>
        <v>62814.909999999989</v>
      </c>
      <c r="K21" s="121">
        <f t="shared" si="6"/>
        <v>0.19333403486528944</v>
      </c>
      <c r="L21" s="114">
        <v>4007.5820334599994</v>
      </c>
      <c r="M21" s="136">
        <v>3993.0853791599993</v>
      </c>
      <c r="N21" s="121">
        <v>3.6304393529020818E-3</v>
      </c>
      <c r="O21" s="121">
        <f>+'Desempeño Negocio 3T25'!O20</f>
        <v>0.84726685207426933</v>
      </c>
      <c r="P21" s="121">
        <f>+'Desempeño Negocio 3T25'!P20</f>
        <v>0.92093294410514959</v>
      </c>
      <c r="Q21" s="120">
        <f t="shared" si="3"/>
        <v>-736.66092030880259</v>
      </c>
      <c r="R21" s="120">
        <v>62172.952202959998</v>
      </c>
      <c r="S21" s="120">
        <v>57738.14793421029</v>
      </c>
      <c r="T21" s="121">
        <v>7.6808911047907991E-2</v>
      </c>
      <c r="W21" s="87"/>
      <c r="X21" s="87"/>
      <c r="Y21" s="103"/>
      <c r="Z21" s="103"/>
      <c r="AA21" s="103"/>
    </row>
    <row r="22" spans="1:27" ht="5.0999999999999996" customHeight="1">
      <c r="I22" s="85"/>
      <c r="J22" s="85"/>
      <c r="K22" s="80"/>
      <c r="L22" s="96"/>
      <c r="M22" s="96"/>
      <c r="N22" s="80"/>
      <c r="Q22" s="117"/>
      <c r="R22" s="116"/>
      <c r="S22" s="116"/>
      <c r="T22" s="80"/>
      <c r="W22" s="87"/>
      <c r="X22" s="87"/>
      <c r="Y22" s="103"/>
      <c r="Z22" s="103"/>
      <c r="AA22" s="103"/>
    </row>
    <row r="23" spans="1:27" s="124" customFormat="1">
      <c r="B23" s="125" t="s">
        <v>105</v>
      </c>
      <c r="C23" s="127">
        <f>+SUM(C19:C21)</f>
        <v>525004.1</v>
      </c>
      <c r="D23" s="127">
        <f>+SUM(D19:D21)</f>
        <v>480838.40000000002</v>
      </c>
      <c r="E23" s="126">
        <f t="shared" si="4"/>
        <v>9.1851441149458868E-2</v>
      </c>
      <c r="F23" s="127">
        <f>+SUM(F19:F21)</f>
        <v>893450.66</v>
      </c>
      <c r="G23" s="127">
        <f>+SUM(G19:G21)</f>
        <v>891274.17600000009</v>
      </c>
      <c r="H23" s="126">
        <f t="shared" si="5"/>
        <v>2.4419915426787675E-3</v>
      </c>
      <c r="I23" s="127">
        <f>+SUM(I19:I21)</f>
        <v>1418454.76</v>
      </c>
      <c r="J23" s="127">
        <f>+SUM(J19:J21)</f>
        <v>1372112.5760000001</v>
      </c>
      <c r="K23" s="126">
        <f t="shared" si="6"/>
        <v>3.377433077327896E-2</v>
      </c>
      <c r="L23" s="127">
        <v>273587.0281079323</v>
      </c>
      <c r="M23" s="127">
        <v>252764.08586460189</v>
      </c>
      <c r="N23" s="126">
        <v>8.2380937038993185E-2</v>
      </c>
      <c r="O23" s="171">
        <f>+'Desempeño Negocio 3T25'!O22</f>
        <v>0.97757870204025621</v>
      </c>
      <c r="P23" s="171">
        <f>+'Desempeño Negocio 3T25'!P22</f>
        <v>0.98263299999999998</v>
      </c>
      <c r="Q23" s="128">
        <f t="shared" si="3"/>
        <v>-50.5429795974377</v>
      </c>
      <c r="R23" s="127">
        <f>+SUM(R19:R21)</f>
        <v>3563658.0658436967</v>
      </c>
      <c r="S23" s="127">
        <f>+SUM(S19:S21)</f>
        <v>3347101.3313109316</v>
      </c>
      <c r="T23" s="126">
        <f t="shared" ref="T23" si="7">+R23/S23-1</f>
        <v>6.4699784409558925E-2</v>
      </c>
      <c r="U23" s="80"/>
      <c r="W23" s="87"/>
      <c r="X23" s="87"/>
      <c r="Y23" s="103"/>
      <c r="Z23" s="103"/>
      <c r="AA23" s="103"/>
    </row>
    <row r="24" spans="1:27">
      <c r="B24" s="80" t="s">
        <v>279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7">
      <c r="K25" s="85"/>
      <c r="L25" s="85"/>
      <c r="M25" s="85"/>
      <c r="N25" s="85"/>
    </row>
    <row r="31" spans="1:27"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7">
      <c r="C32" s="137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5"/>
  <sheetViews>
    <sheetView showGridLines="0" zoomScale="130" zoomScaleNormal="130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B6" sqref="B6"/>
    </sheetView>
  </sheetViews>
  <sheetFormatPr baseColWidth="10" defaultColWidth="11.42578125" defaultRowHeight="15"/>
  <cols>
    <col min="1" max="1" width="1.8554687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43</v>
      </c>
    </row>
    <row r="3" spans="1:9">
      <c r="B3" s="184" t="str">
        <f>EERR!B3</f>
        <v>CLP MM AL 30 DE SEPTIEMBRE 2025</v>
      </c>
      <c r="C3" s="19"/>
      <c r="D3" s="19"/>
      <c r="E3" s="22"/>
      <c r="F3" s="20"/>
      <c r="G3" s="20"/>
      <c r="H3" s="1"/>
    </row>
    <row r="4" spans="1:9">
      <c r="B4" s="16"/>
      <c r="C4" s="187"/>
      <c r="D4" s="187"/>
      <c r="E4" s="188"/>
      <c r="F4" s="187"/>
      <c r="G4" s="188"/>
      <c r="H4" s="189"/>
      <c r="I4" s="186"/>
    </row>
    <row r="5" spans="1:9">
      <c r="A5" s="1"/>
      <c r="B5" s="172" t="s">
        <v>1</v>
      </c>
      <c r="C5" s="174" t="str">
        <f>'PRINCIPALES CIFRAS'!C6</f>
        <v>3T25</v>
      </c>
      <c r="D5" s="174" t="str">
        <f>'PRINCIPALES CIFRAS'!D6</f>
        <v>3T24</v>
      </c>
      <c r="E5" s="185" t="s">
        <v>3</v>
      </c>
      <c r="F5" s="174" t="str">
        <f>'PRINCIPALES CIFRAS'!G6</f>
        <v>9M25</v>
      </c>
      <c r="G5" s="174" t="str">
        <f>'PRINCIPALES CIFRAS'!H6</f>
        <v>9M24</v>
      </c>
      <c r="H5" s="185" t="s">
        <v>3</v>
      </c>
      <c r="I5" s="156"/>
    </row>
    <row r="6" spans="1:9">
      <c r="A6" s="1"/>
      <c r="B6" s="180" t="s">
        <v>44</v>
      </c>
      <c r="C6" s="202">
        <v>92335.449000000008</v>
      </c>
      <c r="D6" s="202">
        <v>85871.878999999986</v>
      </c>
      <c r="E6" s="191">
        <v>7.5269926258397346E-2</v>
      </c>
      <c r="F6" s="202">
        <v>273587.5</v>
      </c>
      <c r="G6" s="202">
        <v>252764.09</v>
      </c>
      <c r="H6" s="191">
        <v>8.238278625733586E-2</v>
      </c>
      <c r="I6" s="156"/>
    </row>
    <row r="7" spans="1:9">
      <c r="A7" s="1"/>
      <c r="B7" s="180" t="s">
        <v>45</v>
      </c>
      <c r="C7" s="202">
        <v>-2925.723</v>
      </c>
      <c r="D7" s="202">
        <v>-2338.3220000000001</v>
      </c>
      <c r="E7" s="191">
        <v>0.25120620684405304</v>
      </c>
      <c r="F7" s="202">
        <v>-8329.1659999999993</v>
      </c>
      <c r="G7" s="202">
        <v>-8064.701</v>
      </c>
      <c r="H7" s="191">
        <v>3.2792908255371067E-2</v>
      </c>
      <c r="I7" s="156"/>
    </row>
    <row r="8" spans="1:9">
      <c r="A8" s="1"/>
      <c r="B8" s="180" t="s">
        <v>46</v>
      </c>
      <c r="C8" s="202">
        <v>-6890.93</v>
      </c>
      <c r="D8" s="202">
        <v>-6599.7110000000002</v>
      </c>
      <c r="E8" s="191">
        <v>4.4126023094041456E-2</v>
      </c>
      <c r="F8" s="202">
        <v>-19818.598000000002</v>
      </c>
      <c r="G8" s="202">
        <v>-17280.808000000001</v>
      </c>
      <c r="H8" s="191">
        <v>0.14685598034536351</v>
      </c>
      <c r="I8" s="156"/>
    </row>
    <row r="9" spans="1:9">
      <c r="A9" s="1"/>
      <c r="B9" s="180" t="s">
        <v>47</v>
      </c>
      <c r="C9" s="202">
        <v>-229.04699999999997</v>
      </c>
      <c r="D9" s="202">
        <v>3442.8</v>
      </c>
      <c r="E9" s="191" t="s">
        <v>276</v>
      </c>
      <c r="F9" s="202">
        <v>-53.964999999999918</v>
      </c>
      <c r="G9" s="202">
        <v>3381.34</v>
      </c>
      <c r="H9" s="191" t="s">
        <v>276</v>
      </c>
      <c r="I9" s="156"/>
    </row>
    <row r="10" spans="1:9">
      <c r="A10" s="1"/>
      <c r="B10" s="180" t="s">
        <v>48</v>
      </c>
      <c r="C10" s="202">
        <v>130.85499999999999</v>
      </c>
      <c r="D10" s="202">
        <v>118.297</v>
      </c>
      <c r="E10" s="191">
        <v>0.10615653820468807</v>
      </c>
      <c r="F10" s="202">
        <v>413.18700000000001</v>
      </c>
      <c r="G10" s="202">
        <v>278.37700000000001</v>
      </c>
      <c r="H10" s="192">
        <v>0.48427132988716748</v>
      </c>
      <c r="I10" s="156"/>
    </row>
    <row r="11" spans="1:9">
      <c r="A11" s="1"/>
      <c r="B11" s="172" t="s">
        <v>5</v>
      </c>
      <c r="C11" s="174">
        <v>82420.603999999992</v>
      </c>
      <c r="D11" s="174">
        <v>80494.942999999999</v>
      </c>
      <c r="E11" s="175">
        <v>2.3922757483038293E-2</v>
      </c>
      <c r="F11" s="174">
        <v>245798.95799999998</v>
      </c>
      <c r="G11" s="174">
        <v>231078.29800000001</v>
      </c>
      <c r="H11" s="175">
        <v>6.3704208172763899E-2</v>
      </c>
      <c r="I11" s="156"/>
    </row>
    <row r="12" spans="1:9" collapsed="1">
      <c r="A12" s="1"/>
      <c r="B12" s="25"/>
      <c r="C12" s="203"/>
      <c r="D12" s="203"/>
      <c r="E12" s="193"/>
      <c r="F12" s="203"/>
      <c r="G12" s="203"/>
      <c r="H12" s="194"/>
      <c r="I12" s="156"/>
    </row>
    <row r="13" spans="1:9">
      <c r="A13" s="1"/>
      <c r="B13" s="172" t="s">
        <v>1</v>
      </c>
      <c r="C13" s="174" t="str">
        <f>C5</f>
        <v>3T25</v>
      </c>
      <c r="D13" s="174" t="str">
        <f>D5</f>
        <v>3T24</v>
      </c>
      <c r="E13" s="185" t="s">
        <v>3</v>
      </c>
      <c r="F13" s="174" t="str">
        <f>F5</f>
        <v>9M25</v>
      </c>
      <c r="G13" s="174" t="str">
        <f>G5</f>
        <v>9M24</v>
      </c>
      <c r="H13" s="185" t="s">
        <v>3</v>
      </c>
      <c r="I13" s="156"/>
    </row>
    <row r="14" spans="1:9">
      <c r="A14" s="1"/>
      <c r="B14" s="180" t="s">
        <v>49</v>
      </c>
      <c r="C14" s="202">
        <v>100283.606</v>
      </c>
      <c r="D14" s="202">
        <v>64329.131000000001</v>
      </c>
      <c r="E14" s="191">
        <v>0.55891435872186745</v>
      </c>
      <c r="F14" s="202">
        <v>224175.65400000001</v>
      </c>
      <c r="G14" s="202">
        <v>192925.39900000003</v>
      </c>
      <c r="H14" s="191">
        <v>0.16198103081284798</v>
      </c>
      <c r="I14" s="199"/>
    </row>
    <row r="15" spans="1:9" ht="15" customHeight="1">
      <c r="B15" s="180" t="s">
        <v>227</v>
      </c>
      <c r="C15" s="205">
        <v>-130.85499999999999</v>
      </c>
      <c r="D15" s="204">
        <v>-118.297</v>
      </c>
      <c r="E15" s="195">
        <v>0.10615653820468807</v>
      </c>
      <c r="F15" s="205">
        <v>-413.18700000000001</v>
      </c>
      <c r="G15" s="204">
        <v>-278.37700000000001</v>
      </c>
      <c r="H15" s="195">
        <v>0.48427132988716748</v>
      </c>
      <c r="I15" s="156"/>
    </row>
    <row r="16" spans="1:9">
      <c r="A16" s="1"/>
      <c r="B16" s="180" t="s">
        <v>50</v>
      </c>
      <c r="C16" s="202">
        <v>35059.413</v>
      </c>
      <c r="D16" s="202">
        <v>14458.351000000001</v>
      </c>
      <c r="E16" s="191">
        <v>1.4248555730871382</v>
      </c>
      <c r="F16" s="202">
        <v>72728.447</v>
      </c>
      <c r="G16" s="202">
        <v>45920.578000000001</v>
      </c>
      <c r="H16" s="191">
        <v>0.58378770842126593</v>
      </c>
      <c r="I16" s="200"/>
    </row>
    <row r="17" spans="1:9">
      <c r="A17" s="1"/>
      <c r="B17" s="180" t="s">
        <v>51</v>
      </c>
      <c r="C17" s="202">
        <v>-2702.672</v>
      </c>
      <c r="D17" s="202">
        <v>-6645.9359999999997</v>
      </c>
      <c r="E17" s="191">
        <v>-0.59333463337594583</v>
      </c>
      <c r="F17" s="202">
        <v>-19590.076000000001</v>
      </c>
      <c r="G17" s="202">
        <v>-21691.654999999999</v>
      </c>
      <c r="H17" s="191">
        <v>-9.6884216533961953E-2</v>
      </c>
      <c r="I17" s="156"/>
    </row>
    <row r="18" spans="1:9">
      <c r="A18" s="1"/>
      <c r="B18" s="180" t="s">
        <v>52</v>
      </c>
      <c r="C18" s="202">
        <v>799.38900000000001</v>
      </c>
      <c r="D18" s="202">
        <v>-1920.085</v>
      </c>
      <c r="E18" s="191" t="s">
        <v>276</v>
      </c>
      <c r="F18" s="202">
        <v>-1629.0619999999999</v>
      </c>
      <c r="G18" s="202">
        <v>1600.7080000000001</v>
      </c>
      <c r="H18" s="191" t="s">
        <v>276</v>
      </c>
      <c r="I18" s="156"/>
    </row>
    <row r="19" spans="1:9">
      <c r="B19" s="180" t="s">
        <v>53</v>
      </c>
      <c r="C19" s="202">
        <v>4076.6510458924949</v>
      </c>
      <c r="D19" s="202">
        <v>-6236.5013671162051</v>
      </c>
      <c r="E19" s="191" t="s">
        <v>276</v>
      </c>
      <c r="F19" s="202">
        <v>-16766.293118068803</v>
      </c>
      <c r="G19" s="202">
        <v>-21319.249655239706</v>
      </c>
      <c r="H19" s="191">
        <v>-0.21356082464430948</v>
      </c>
      <c r="I19" s="156"/>
    </row>
    <row r="20" spans="1:9">
      <c r="B20" s="172" t="s">
        <v>7</v>
      </c>
      <c r="C20" s="174">
        <v>63181.679954107502</v>
      </c>
      <c r="D20" s="174">
        <v>64791.599367116207</v>
      </c>
      <c r="E20" s="175">
        <v>-2.4847656621141967E-2</v>
      </c>
      <c r="F20" s="174">
        <v>189845.82511806881</v>
      </c>
      <c r="G20" s="174">
        <v>188693.39465523974</v>
      </c>
      <c r="H20" s="175">
        <v>6.1074234470934741E-3</v>
      </c>
      <c r="I20" s="201"/>
    </row>
    <row r="21" spans="1:9">
      <c r="B21" s="176"/>
      <c r="C21" s="204"/>
      <c r="D21" s="204"/>
      <c r="E21" s="195"/>
      <c r="F21" s="204"/>
      <c r="G21" s="204"/>
      <c r="H21" s="196"/>
      <c r="I21" s="156"/>
    </row>
    <row r="22" spans="1:9">
      <c r="B22" s="176"/>
      <c r="C22" s="204"/>
      <c r="D22" s="204"/>
      <c r="E22" s="195"/>
      <c r="F22" s="204"/>
      <c r="G22" s="204"/>
      <c r="H22" s="196"/>
      <c r="I22" s="156"/>
    </row>
    <row r="23" spans="1:9">
      <c r="B23" s="24"/>
      <c r="C23" s="48"/>
      <c r="D23" s="48"/>
      <c r="E23" s="48"/>
      <c r="F23" s="48"/>
      <c r="G23" s="48"/>
      <c r="H23" s="48"/>
      <c r="I23" s="186"/>
    </row>
    <row r="24" spans="1:9">
      <c r="B24" s="24"/>
      <c r="C24" s="24"/>
      <c r="D24" s="24"/>
      <c r="E24" s="24"/>
      <c r="F24" s="24"/>
      <c r="G24" s="24"/>
      <c r="H24" s="24"/>
    </row>
    <row r="25" spans="1:9">
      <c r="B25" s="24"/>
      <c r="C25" s="24"/>
      <c r="D25" s="24"/>
      <c r="E25" s="24"/>
      <c r="F25" s="24"/>
      <c r="G25" s="24"/>
      <c r="H25" s="24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e04697987971122a521eacfe7e43b2d3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fb77afa1eb44b97798e46c3d0111ccdd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AD916C7-AE8E-4744-807C-811EE713ED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INDICE</vt:lpstr>
      <vt:lpstr>PRINCIPALES CIFRAS</vt:lpstr>
      <vt:lpstr>EERR</vt:lpstr>
      <vt:lpstr>GLA rubro</vt:lpstr>
      <vt:lpstr>Breakdown Ingresos</vt:lpstr>
      <vt:lpstr>Vcto Contratos</vt:lpstr>
      <vt:lpstr>Desempeño Negocio 3T25</vt:lpstr>
      <vt:lpstr>Desempeño Negocio 9M25</vt:lpstr>
      <vt:lpstr>Conciliación NOI y FFO</vt:lpstr>
      <vt:lpstr>Balance Consolidado</vt:lpstr>
      <vt:lpstr>SSS, SSR, C.Ocup </vt:lpstr>
      <vt:lpstr>Flujo de Efectivo</vt:lpstr>
      <vt:lpstr>Indicadores financieros</vt:lpstr>
      <vt:lpstr>Tasas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2025-11-05T19:02:06Z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