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utate\Desktop\"/>
    </mc:Choice>
  </mc:AlternateContent>
  <xr:revisionPtr revIDLastSave="0" documentId="13_ncr:1_{917F1987-50B3-448A-918D-F869F978F68D}" xr6:coauthVersionLast="47" xr6:coauthVersionMax="47" xr10:uidLastSave="{00000000-0000-0000-0000-000000000000}"/>
  <bookViews>
    <workbookView xWindow="-110" yWindow="-110" windowWidth="19420" windowHeight="11500" activeTab="1" xr2:uid="{77301166-4F7C-4430-938A-D4FEFD0491D9}"/>
  </bookViews>
  <sheets>
    <sheet name="Indice" sheetId="3" r:id="rId1"/>
    <sheet name="Reporte OPR" sheetId="1" r:id="rId2"/>
    <sheet name="Operaciones Agregada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<sst xmlns="http://schemas.openxmlformats.org/spreadsheetml/2006/main" count="111" uniqueCount="61">
  <si>
    <t>Reporte Operaciones con Partes Relacionadas - Cencosud Shopping S.A. y Filiales</t>
  </si>
  <si>
    <t>FECHA DEL REPORTE: 31 de Diciembre de 2025  / Per.Jul-Dic 2025</t>
  </si>
  <si>
    <t>SOCIEDAD</t>
  </si>
  <si>
    <t>TIPO DE OPERACIÓN</t>
  </si>
  <si>
    <t>SUBTIPO OPERACIÓN</t>
  </si>
  <si>
    <t>MONEDA OPERACIÓN</t>
  </si>
  <si>
    <t>CONTRAPARTE</t>
  </si>
  <si>
    <t xml:space="preserve"> MONTO TOTAL INVOLUCRADO (CLP)</t>
  </si>
  <si>
    <t xml:space="preserve"> PRECIO OPERACIÓN (CLP)</t>
  </si>
  <si>
    <t xml:space="preserve"> N° OPERACIONES</t>
  </si>
  <si>
    <t>CENCOSUD SHOPPING S.A.</t>
  </si>
  <si>
    <t>A.2 - Compra, venta, arrendamiento y administración de toda clase de bienes 
inmuebles</t>
  </si>
  <si>
    <t>CLP</t>
  </si>
  <si>
    <t>EASY RETAIL S.A. (RUT 76.568.660-1)-Grupo Empresarial</t>
  </si>
  <si>
    <t>A.1 - Compraventa de Mercaderia o Bienes Corporales Muebles</t>
  </si>
  <si>
    <t>CENCOSUD RETAIL S.A. (RUT 81.201.000-K)-Grupo Empresarial</t>
  </si>
  <si>
    <t>Aprobada por el Directorio</t>
  </si>
  <si>
    <t>Arrendamiento de bienes inmuebles</t>
  </si>
  <si>
    <t>CENCOSUD FIDELIDAD S.A (RUT 76.476.830-2)-Grupo Empresarial</t>
  </si>
  <si>
    <t>NEURALIS SPA (RUT 77157767-9)-Directores</t>
  </si>
  <si>
    <t>COMERCIALIZADORA COSTANERA CENTER SPA</t>
  </si>
  <si>
    <t>ADMINISTRADORA DE CENTROS COMERCIALES CENCOSUD SPA</t>
  </si>
  <si>
    <t>Compraventa de Mercaderia o Bienes Corporales Muebles</t>
  </si>
  <si>
    <t xml:space="preserve">El presente reporte considera las nuevas operaciones  efectivamente celebradas entre el 1 de julio de 2025 y el 31 de diciembre de 2025. </t>
  </si>
  <si>
    <t>Reporte Operaciones Agregadas - Cencosud Shopping S.A. y Filiales</t>
  </si>
  <si>
    <t>REPORTE AGREGADO                Operaciones Agregadas</t>
  </si>
  <si>
    <t>SOCIEDADES</t>
  </si>
  <si>
    <t>Total general</t>
  </si>
  <si>
    <t>Tipos de Operación</t>
  </si>
  <si>
    <t>Subtipos de Operación de Acuerdo a Politica de Habitualidad de la Compañía</t>
  </si>
  <si>
    <t>Art. 147 letra a)</t>
  </si>
  <si>
    <t>Aquellas operaciones que no sean de monto relevante. Para estos efectos, se entiende que es de monto relevante todo acto o contrato que supere el 1% del patrimonio social, siempre que dicho acto o contrato exceda el equivalente a 2.000 unidades de fomento y, en todo caso, cuando sea superior a 20.000 unidades de fomento. Se presume que constituyen una sola operación todas aquellas que se perfeccionen en un periodo de 12 meses consecutivos por Ley 18046 medio de uno o más actos similares o complementarios, en los que exista identidad de partes, incluidas las personas relacionadas, u objeto.</t>
  </si>
  <si>
    <t>A. Operaciones celebradas por Cencosud Shopping S.A. con Cencosud S.A. o con Filiales o Coligadas de cualquiera de ellas.</t>
  </si>
  <si>
    <t>A.1</t>
  </si>
  <si>
    <t>La compraventa de mercadería y de toda clase de bienes corporales muebles.</t>
  </si>
  <si>
    <t>A.2</t>
  </si>
  <si>
    <t>La compra, venta, arrendamiento y administración de toda clase de bienes inmuebles, y toda clase de operaciones anexas o complementarias a la gestión y administración, desarrollo, operación y mantenimiento de bienes inmuebles, tales como el cobro de gastos comunes, arrendamiento de locales y/o espacios comerciales, arrendamiento de oficinas y en general, operaciones de arrendamiento y subarrendamiento de toda clase de inmuebles, así como la habilitación de los mismos.</t>
  </si>
  <si>
    <t>Art. 147 letra b)</t>
  </si>
  <si>
    <t>Aquellas que, conforme a la política de operaciones habituales aprobada por el directorio, sean ordinarias en consideración al giro social. El acuerdo que establezca estas políticas o su modificación deberá contar con el pronunciamiento del Comité de Directores y será informado a la Comisión como hecho esencial cuando corresponda.La política de operaciones habituales a que se refiere el presente literal deberá contener las menciones mínimas que establezca la Comisión mediante una norma de carácter general, y mantenerse permanentemente a disposición de los accionistas en las oficinas sociales y en el sitio web institucional de las sociedades que cuenten con tales medios. Con todo, la política referida precedentemente no podrá autorizar la suscripción de actos o contratos que
comprometan más del 10% del activo de la sociedad.</t>
  </si>
  <si>
    <t>A.3</t>
  </si>
  <si>
    <t>Contratos de licencia de marcas o autorizaciones de uso.</t>
  </si>
  <si>
    <t>A.4</t>
  </si>
  <si>
    <t>Operaciones financieras, tales como el cobro y pago de cuentas por pagar u otras acreencias, préstamos, cobro y pago de intereses financieros, transferencias de saldos entre cuentas corrientes, abonos y cargos a cuentas corrientes mercantiles, remesas y otorgamiento de garantías.</t>
  </si>
  <si>
    <t>A.5</t>
  </si>
  <si>
    <t>La prestación de servicios de gestión financiera, prestación de servicios legales y/o de representación legal de cualquier tipo, bien sea en sede administrativa, judicial o arbitral, servicios técnicos, informáticos, contables, financieros, tributarios, de auditoría, administrativos, y, en general, servicios de back-office o similares. Dichos servicios administrativos o de back office podrán incluir, de forma ilustrativa, servicios en el área de cumplimiento, comunicaciones internas y externas, administración y finanzas, recursos humanos, auditoría, sostenibilidad, sistemas y tecnologías de información, data analytics, control de gestión, procurement, de obras y proyectos, relación con inversionistas y sostenibilidad, servicios relacionados con la importación, exportación y operaciones de comercio exterior, incluyendo operaciones de internación de productos (COMEX) y otros servicios que sean accesorios o complementarios a los anteriores.</t>
  </si>
  <si>
    <t>Art. 147 letra c)</t>
  </si>
  <si>
    <t>Aquellas operaciones entre personas jurídicas en las cuales la sociedad posea, directa o indirectamente, al menos un 95% de la propiedad de la contraparte. Sin perjuicio de lo dispuesto en los incisos precedentes, la Comisión podrá requerir que las sociedades difundan a los accionistas y al público general el detalle de las operaciones con partes relacionadas que hubieren sido realizadas. Dicha difusión se llevará a cabo en la forma, plazo, periodicidad y condiciones que establezca la referida Comisión mediante norma de carácter general.</t>
  </si>
  <si>
    <t>A.6</t>
  </si>
  <si>
    <t>Operaciones de comercialización de locales o espacios trascajas, comercialización de centros comerciales y convenios de promoción y publicidad.</t>
  </si>
  <si>
    <t>A.7</t>
  </si>
  <si>
    <t>La prestación de servicios de asesorías de comercialización, administración, y explotación de centros comerciales.</t>
  </si>
  <si>
    <t>Aproabada por el Directorio</t>
  </si>
  <si>
    <t>Sujeta al Procedimiento establecido en el artículo 147 de la Ley 18.046.</t>
  </si>
  <si>
    <t>B. Operaciones celebradas entre Filiales y Coligadas de Cencosud Shopping.</t>
  </si>
  <si>
    <t>B.1</t>
  </si>
  <si>
    <t>Todas las operaciones de los numerales 1 al 7 de la Sección VI.A. anterior, las cuales, junto con su justificación y montos máximos, se dan por expresamente reproducidas.</t>
  </si>
  <si>
    <t>C. Operaciones celebradas por Cencosud Shopping o Filiales con otras Partes Relacionadas Habituales.</t>
  </si>
  <si>
    <t>C.1</t>
  </si>
  <si>
    <t>El arrendamiento y administración de toda clase de bienes inmuebles, y toda clase de operaciones anexas o complementarias a la gestión y administración de bienes inmuebles, el desarrollo, operación y mantenimiento de los mismos, tales como el cobro de gastos comunes, arrendamiento de locales y/o espacios comerciales, arrendamiento de oficinas y en general, operaciones de arrendamiento y subarrendamiento de toda clase de inmuebles, así como la habilitación de los mismos.</t>
  </si>
  <si>
    <t>Exceptuada Art 147 letra b</t>
  </si>
  <si>
    <t>Exceptuada Art 147 letra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</si>
</sst>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 * #,##0_ ;_ * \-#,##0_ ;_ 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/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0" fontId="0" fillId="3" borderId="7" xfId="0" applyFill="1" applyBorder="1"/>
    <xf numFmtId="0" fontId="0" fillId="3" borderId="0" xfId="0" applyFill="1" applyAlignment="1">
      <alignment horizontal="center"/>
    </xf>
    <xf numFmtId="3" fontId="0" fillId="0" borderId="0" xfId="0" applyNumberFormat="1"/>
    <xf numFmtId="3" fontId="0" fillId="0" borderId="8" xfId="0" applyNumberFormat="1" applyBorder="1"/>
    <xf numFmtId="0" fontId="0" fillId="3" borderId="0" xfId="0" applyFill="1" applyAlignment="1">
      <alignment horizontal="left" wrapText="1"/>
    </xf>
    <xf numFmtId="3" fontId="0" fillId="3" borderId="0" xfId="0" applyNumberFormat="1" applyFill="1"/>
    <xf numFmtId="3" fontId="0" fillId="3" borderId="8" xfId="0" applyNumberFormat="1" applyFill="1" applyBorder="1"/>
    <xf numFmtId="0" fontId="0" fillId="4" borderId="0" xfId="0" applyFill="1"/>
    <xf numFmtId="0" fontId="0" fillId="3" borderId="9" xfId="0" applyFill="1" applyBorder="1"/>
    <xf numFmtId="0" fontId="0" fillId="3" borderId="10" xfId="0" applyFill="1" applyBorder="1" applyAlignment="1">
      <alignment vertical="center"/>
    </xf>
    <xf numFmtId="0" fontId="0" fillId="3" borderId="10" xfId="0" applyFill="1" applyBorder="1" applyAlignment="1">
      <alignment horizontal="left" wrapText="1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0" fillId="3" borderId="12" xfId="0" applyFill="1" applyBorder="1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0" fontId="0" fillId="3" borderId="15" xfId="0" applyFill="1" applyBorder="1"/>
    <xf numFmtId="0" fontId="0" fillId="3" borderId="0" xfId="0" applyFill="1" applyAlignment="1">
      <alignment horizontal="left"/>
    </xf>
    <xf numFmtId="164" fontId="0" fillId="3" borderId="0" xfId="0" applyNumberFormat="1" applyFill="1"/>
    <xf numFmtId="164" fontId="0" fillId="3" borderId="8" xfId="0" applyNumberFormat="1" applyFill="1" applyBorder="1" applyAlignment="1">
      <alignment horizontal="right"/>
    </xf>
    <xf numFmtId="0" fontId="0" fillId="3" borderId="16" xfId="0" applyFill="1" applyBorder="1"/>
    <xf numFmtId="0" fontId="0" fillId="3" borderId="17" xfId="0" applyFill="1" applyBorder="1" applyAlignment="1">
      <alignment horizontal="left" vertical="center"/>
    </xf>
    <xf numFmtId="0" fontId="0" fillId="3" borderId="17" xfId="0" applyFill="1" applyBorder="1" applyAlignment="1">
      <alignment horizontal="left" wrapText="1"/>
    </xf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7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3" fontId="0" fillId="0" borderId="11" xfId="0" applyNumberFormat="1" applyBorder="1"/>
    <xf numFmtId="0" fontId="0" fillId="0" borderId="15" xfId="0" applyBorder="1"/>
    <xf numFmtId="0" fontId="0" fillId="0" borderId="19" xfId="0" applyBorder="1"/>
    <xf numFmtId="4" fontId="0" fillId="0" borderId="19" xfId="0" applyNumberFormat="1" applyBorder="1"/>
    <xf numFmtId="3" fontId="0" fillId="0" borderId="20" xfId="0" applyNumberFormat="1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3" fontId="0" fillId="0" borderId="14" xfId="0" applyNumberFormat="1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3" fontId="0" fillId="0" borderId="23" xfId="0" applyNumberFormat="1" applyBorder="1"/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Millares [0] 2" xfId="1" xr:uid="{17714B8C-77BA-4959-9551-CCA7960C5F40}"/>
    <cellStyle name="Moneda 2" xfId="2" xr:uid="{1C203CF7-3E49-42CF-BED9-8B36ABC997F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FA96-B93C-4D27-865F-2D00955C1087}">
  <dimension ref="B3:Y43"/>
  <sheetViews>
    <sheetView showGridLines="0" workbookViewId="0">
      <selection activeCell="L11" sqref="L11"/>
    </sheetView>
  </sheetViews>
  <sheetFormatPr baseColWidth="10" defaultRowHeight="14.5" x14ac:dyDescent="0.35"/>
  <sheetData>
    <row r="3" spans="2:25" ht="15" thickBot="1" x14ac:dyDescent="0.4"/>
    <row r="4" spans="2:25" ht="15" thickBot="1" x14ac:dyDescent="0.4">
      <c r="B4" s="91" t="s">
        <v>28</v>
      </c>
      <c r="C4" s="92"/>
      <c r="D4" s="92"/>
      <c r="E4" s="92"/>
      <c r="F4" s="92"/>
      <c r="G4" s="92"/>
      <c r="H4" s="92"/>
      <c r="I4" s="92"/>
      <c r="J4" s="92"/>
      <c r="K4" s="93"/>
      <c r="M4" s="94" t="s">
        <v>29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</row>
    <row r="5" spans="2:25" ht="15" thickBot="1" x14ac:dyDescent="0.4">
      <c r="B5" s="97" t="s">
        <v>30</v>
      </c>
      <c r="C5" s="98"/>
      <c r="D5" s="99" t="s">
        <v>31</v>
      </c>
      <c r="E5" s="99"/>
      <c r="F5" s="99"/>
      <c r="G5" s="99"/>
      <c r="H5" s="99"/>
      <c r="I5" s="99"/>
      <c r="J5" s="99"/>
      <c r="K5" s="100"/>
      <c r="M5" s="101" t="s">
        <v>32</v>
      </c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2:25" x14ac:dyDescent="0.35">
      <c r="B6" s="73"/>
      <c r="C6" s="64"/>
      <c r="D6" s="78"/>
      <c r="E6" s="78"/>
      <c r="F6" s="78"/>
      <c r="G6" s="78"/>
      <c r="H6" s="78"/>
      <c r="I6" s="78"/>
      <c r="J6" s="78"/>
      <c r="K6" s="79"/>
      <c r="M6" s="71" t="s">
        <v>33</v>
      </c>
      <c r="N6" s="72"/>
      <c r="O6" s="76" t="s">
        <v>34</v>
      </c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2:25" x14ac:dyDescent="0.35">
      <c r="B7" s="73"/>
      <c r="C7" s="64"/>
      <c r="D7" s="78"/>
      <c r="E7" s="78"/>
      <c r="F7" s="78"/>
      <c r="G7" s="78"/>
      <c r="H7" s="78"/>
      <c r="I7" s="78"/>
      <c r="J7" s="78"/>
      <c r="K7" s="79"/>
      <c r="M7" s="73"/>
      <c r="N7" s="64"/>
      <c r="O7" s="78"/>
      <c r="P7" s="78"/>
      <c r="Q7" s="78"/>
      <c r="R7" s="78"/>
      <c r="S7" s="78"/>
      <c r="T7" s="78"/>
      <c r="U7" s="78"/>
      <c r="V7" s="78"/>
      <c r="W7" s="78"/>
      <c r="X7" s="78"/>
      <c r="Y7" s="79"/>
    </row>
    <row r="8" spans="2:25" x14ac:dyDescent="0.35">
      <c r="B8" s="73"/>
      <c r="C8" s="64"/>
      <c r="D8" s="78"/>
      <c r="E8" s="78"/>
      <c r="F8" s="78"/>
      <c r="G8" s="78"/>
      <c r="H8" s="78"/>
      <c r="I8" s="78"/>
      <c r="J8" s="78"/>
      <c r="K8" s="79"/>
      <c r="M8" s="73"/>
      <c r="N8" s="64"/>
      <c r="O8" s="78"/>
      <c r="P8" s="78"/>
      <c r="Q8" s="78"/>
      <c r="R8" s="78"/>
      <c r="S8" s="78"/>
      <c r="T8" s="78"/>
      <c r="U8" s="78"/>
      <c r="V8" s="78"/>
      <c r="W8" s="78"/>
      <c r="X8" s="78"/>
      <c r="Y8" s="79"/>
    </row>
    <row r="9" spans="2:25" x14ac:dyDescent="0.35">
      <c r="B9" s="73"/>
      <c r="C9" s="64"/>
      <c r="D9" s="78"/>
      <c r="E9" s="78"/>
      <c r="F9" s="78"/>
      <c r="G9" s="78"/>
      <c r="H9" s="78"/>
      <c r="I9" s="78"/>
      <c r="J9" s="78"/>
      <c r="K9" s="79"/>
      <c r="M9" s="73"/>
      <c r="N9" s="64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</row>
    <row r="10" spans="2:25" x14ac:dyDescent="0.35">
      <c r="B10" s="73"/>
      <c r="C10" s="64"/>
      <c r="D10" s="78"/>
      <c r="E10" s="78"/>
      <c r="F10" s="78"/>
      <c r="G10" s="78"/>
      <c r="H10" s="78"/>
      <c r="I10" s="78"/>
      <c r="J10" s="78"/>
      <c r="K10" s="79"/>
      <c r="M10" s="73" t="s">
        <v>35</v>
      </c>
      <c r="N10" s="64"/>
      <c r="O10" s="78" t="s">
        <v>36</v>
      </c>
      <c r="P10" s="78"/>
      <c r="Q10" s="78"/>
      <c r="R10" s="78"/>
      <c r="S10" s="78"/>
      <c r="T10" s="78"/>
      <c r="U10" s="78"/>
      <c r="V10" s="78"/>
      <c r="W10" s="78"/>
      <c r="X10" s="78"/>
      <c r="Y10" s="79"/>
    </row>
    <row r="11" spans="2:25" x14ac:dyDescent="0.35">
      <c r="B11" s="73"/>
      <c r="C11" s="64"/>
      <c r="D11" s="78"/>
      <c r="E11" s="78"/>
      <c r="F11" s="78"/>
      <c r="G11" s="78"/>
      <c r="H11" s="78"/>
      <c r="I11" s="78"/>
      <c r="J11" s="78"/>
      <c r="K11" s="79"/>
      <c r="M11" s="73"/>
      <c r="N11" s="64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9"/>
    </row>
    <row r="12" spans="2:25" x14ac:dyDescent="0.35">
      <c r="B12" s="73"/>
      <c r="C12" s="64"/>
      <c r="D12" s="78"/>
      <c r="E12" s="78"/>
      <c r="F12" s="78"/>
      <c r="G12" s="78"/>
      <c r="H12" s="78"/>
      <c r="I12" s="78"/>
      <c r="J12" s="78"/>
      <c r="K12" s="79"/>
      <c r="M12" s="73"/>
      <c r="N12" s="64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</row>
    <row r="13" spans="2:25" x14ac:dyDescent="0.35">
      <c r="B13" s="73"/>
      <c r="C13" s="64"/>
      <c r="D13" s="78"/>
      <c r="E13" s="78"/>
      <c r="F13" s="78"/>
      <c r="G13" s="78"/>
      <c r="H13" s="78"/>
      <c r="I13" s="78"/>
      <c r="J13" s="78"/>
      <c r="K13" s="79"/>
      <c r="M13" s="73"/>
      <c r="N13" s="64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</row>
    <row r="14" spans="2:25" x14ac:dyDescent="0.35">
      <c r="B14" s="73" t="s">
        <v>37</v>
      </c>
      <c r="C14" s="64"/>
      <c r="D14" s="78" t="s">
        <v>38</v>
      </c>
      <c r="E14" s="78"/>
      <c r="F14" s="78"/>
      <c r="G14" s="78"/>
      <c r="H14" s="78"/>
      <c r="I14" s="78"/>
      <c r="J14" s="78"/>
      <c r="K14" s="79"/>
      <c r="M14" s="73" t="s">
        <v>39</v>
      </c>
      <c r="N14" s="64"/>
      <c r="O14" s="78" t="s">
        <v>40</v>
      </c>
      <c r="P14" s="78"/>
      <c r="Q14" s="78"/>
      <c r="R14" s="78"/>
      <c r="S14" s="78"/>
      <c r="T14" s="78"/>
      <c r="U14" s="78"/>
      <c r="V14" s="78"/>
      <c r="W14" s="78"/>
      <c r="X14" s="78"/>
      <c r="Y14" s="79"/>
    </row>
    <row r="15" spans="2:25" x14ac:dyDescent="0.35">
      <c r="B15" s="73"/>
      <c r="C15" s="64"/>
      <c r="D15" s="78"/>
      <c r="E15" s="78"/>
      <c r="F15" s="78"/>
      <c r="G15" s="78"/>
      <c r="H15" s="78"/>
      <c r="I15" s="78"/>
      <c r="J15" s="78"/>
      <c r="K15" s="79"/>
      <c r="M15" s="73"/>
      <c r="N15" s="64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</row>
    <row r="16" spans="2:25" x14ac:dyDescent="0.35">
      <c r="B16" s="73"/>
      <c r="C16" s="64"/>
      <c r="D16" s="78"/>
      <c r="E16" s="78"/>
      <c r="F16" s="78"/>
      <c r="G16" s="78"/>
      <c r="H16" s="78"/>
      <c r="I16" s="78"/>
      <c r="J16" s="78"/>
      <c r="K16" s="79"/>
      <c r="M16" s="73"/>
      <c r="N16" s="64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</row>
    <row r="17" spans="2:25" x14ac:dyDescent="0.35">
      <c r="B17" s="73"/>
      <c r="C17" s="64"/>
      <c r="D17" s="78"/>
      <c r="E17" s="78"/>
      <c r="F17" s="78"/>
      <c r="G17" s="78"/>
      <c r="H17" s="78"/>
      <c r="I17" s="78"/>
      <c r="J17" s="78"/>
      <c r="K17" s="79"/>
      <c r="M17" s="73"/>
      <c r="N17" s="64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9"/>
    </row>
    <row r="18" spans="2:25" x14ac:dyDescent="0.35">
      <c r="B18" s="73"/>
      <c r="C18" s="64"/>
      <c r="D18" s="78"/>
      <c r="E18" s="78"/>
      <c r="F18" s="78"/>
      <c r="G18" s="78"/>
      <c r="H18" s="78"/>
      <c r="I18" s="78"/>
      <c r="J18" s="78"/>
      <c r="K18" s="79"/>
      <c r="M18" s="73" t="s">
        <v>41</v>
      </c>
      <c r="N18" s="64"/>
      <c r="O18" s="78" t="s">
        <v>42</v>
      </c>
      <c r="P18" s="78"/>
      <c r="Q18" s="78"/>
      <c r="R18" s="78"/>
      <c r="S18" s="78"/>
      <c r="T18" s="78"/>
      <c r="U18" s="78"/>
      <c r="V18" s="78"/>
      <c r="W18" s="78"/>
      <c r="X18" s="78"/>
      <c r="Y18" s="79"/>
    </row>
    <row r="19" spans="2:25" x14ac:dyDescent="0.35">
      <c r="B19" s="73"/>
      <c r="C19" s="64"/>
      <c r="D19" s="78"/>
      <c r="E19" s="78"/>
      <c r="F19" s="78"/>
      <c r="G19" s="78"/>
      <c r="H19" s="78"/>
      <c r="I19" s="78"/>
      <c r="J19" s="78"/>
      <c r="K19" s="79"/>
      <c r="M19" s="73"/>
      <c r="N19" s="64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</row>
    <row r="20" spans="2:25" x14ac:dyDescent="0.35">
      <c r="B20" s="73"/>
      <c r="C20" s="64"/>
      <c r="D20" s="78"/>
      <c r="E20" s="78"/>
      <c r="F20" s="78"/>
      <c r="G20" s="78"/>
      <c r="H20" s="78"/>
      <c r="I20" s="78"/>
      <c r="J20" s="78"/>
      <c r="K20" s="79"/>
      <c r="M20" s="73"/>
      <c r="N20" s="64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</row>
    <row r="21" spans="2:25" x14ac:dyDescent="0.35">
      <c r="B21" s="73"/>
      <c r="C21" s="64"/>
      <c r="D21" s="78"/>
      <c r="E21" s="78"/>
      <c r="F21" s="78"/>
      <c r="G21" s="78"/>
      <c r="H21" s="78"/>
      <c r="I21" s="78"/>
      <c r="J21" s="78"/>
      <c r="K21" s="79"/>
      <c r="M21" s="73"/>
      <c r="N21" s="64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9"/>
    </row>
    <row r="22" spans="2:25" x14ac:dyDescent="0.35">
      <c r="B22" s="73"/>
      <c r="C22" s="64"/>
      <c r="D22" s="78"/>
      <c r="E22" s="78"/>
      <c r="F22" s="78"/>
      <c r="G22" s="78"/>
      <c r="H22" s="78"/>
      <c r="I22" s="78"/>
      <c r="J22" s="78"/>
      <c r="K22" s="79"/>
      <c r="M22" s="73" t="s">
        <v>43</v>
      </c>
      <c r="N22" s="64"/>
      <c r="O22" s="85" t="s">
        <v>44</v>
      </c>
      <c r="P22" s="85"/>
      <c r="Q22" s="85"/>
      <c r="R22" s="85"/>
      <c r="S22" s="85"/>
      <c r="T22" s="85"/>
      <c r="U22" s="85"/>
      <c r="V22" s="85"/>
      <c r="W22" s="85"/>
      <c r="X22" s="85"/>
      <c r="Y22" s="86"/>
    </row>
    <row r="23" spans="2:25" x14ac:dyDescent="0.35">
      <c r="B23" s="73" t="s">
        <v>45</v>
      </c>
      <c r="C23" s="64"/>
      <c r="D23" s="78" t="s">
        <v>46</v>
      </c>
      <c r="E23" s="87"/>
      <c r="F23" s="87"/>
      <c r="G23" s="87"/>
      <c r="H23" s="87"/>
      <c r="I23" s="87"/>
      <c r="J23" s="87"/>
      <c r="K23" s="88"/>
      <c r="M23" s="73"/>
      <c r="N23" s="64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6"/>
    </row>
    <row r="24" spans="2:25" x14ac:dyDescent="0.35">
      <c r="B24" s="73"/>
      <c r="C24" s="64"/>
      <c r="D24" s="87"/>
      <c r="E24" s="87"/>
      <c r="F24" s="87"/>
      <c r="G24" s="87"/>
      <c r="H24" s="87"/>
      <c r="I24" s="87"/>
      <c r="J24" s="87"/>
      <c r="K24" s="88"/>
      <c r="M24" s="73"/>
      <c r="N24" s="64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6"/>
    </row>
    <row r="25" spans="2:25" x14ac:dyDescent="0.35">
      <c r="B25" s="73"/>
      <c r="C25" s="64"/>
      <c r="D25" s="87"/>
      <c r="E25" s="87"/>
      <c r="F25" s="87"/>
      <c r="G25" s="87"/>
      <c r="H25" s="87"/>
      <c r="I25" s="87"/>
      <c r="J25" s="87"/>
      <c r="K25" s="88"/>
      <c r="M25" s="73"/>
      <c r="N25" s="64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6"/>
    </row>
    <row r="26" spans="2:25" x14ac:dyDescent="0.35">
      <c r="B26" s="73"/>
      <c r="C26" s="64"/>
      <c r="D26" s="87"/>
      <c r="E26" s="87"/>
      <c r="F26" s="87"/>
      <c r="G26" s="87"/>
      <c r="H26" s="87"/>
      <c r="I26" s="87"/>
      <c r="J26" s="87"/>
      <c r="K26" s="88"/>
      <c r="M26" s="73" t="s">
        <v>47</v>
      </c>
      <c r="N26" s="64"/>
      <c r="O26" s="78" t="s">
        <v>48</v>
      </c>
      <c r="P26" s="78"/>
      <c r="Q26" s="78"/>
      <c r="R26" s="78"/>
      <c r="S26" s="78"/>
      <c r="T26" s="78"/>
      <c r="U26" s="78"/>
      <c r="V26" s="78"/>
      <c r="W26" s="78"/>
      <c r="X26" s="78"/>
      <c r="Y26" s="79"/>
    </row>
    <row r="27" spans="2:25" x14ac:dyDescent="0.35">
      <c r="B27" s="73"/>
      <c r="C27" s="64"/>
      <c r="D27" s="87"/>
      <c r="E27" s="87"/>
      <c r="F27" s="87"/>
      <c r="G27" s="87"/>
      <c r="H27" s="87"/>
      <c r="I27" s="87"/>
      <c r="J27" s="87"/>
      <c r="K27" s="88"/>
      <c r="M27" s="73"/>
      <c r="N27" s="64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</row>
    <row r="28" spans="2:25" x14ac:dyDescent="0.35">
      <c r="B28" s="73"/>
      <c r="C28" s="64"/>
      <c r="D28" s="87"/>
      <c r="E28" s="87"/>
      <c r="F28" s="87"/>
      <c r="G28" s="87"/>
      <c r="H28" s="87"/>
      <c r="I28" s="87"/>
      <c r="J28" s="87"/>
      <c r="K28" s="88"/>
      <c r="M28" s="73"/>
      <c r="N28" s="64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9"/>
    </row>
    <row r="29" spans="2:25" x14ac:dyDescent="0.35">
      <c r="B29" s="73"/>
      <c r="C29" s="64"/>
      <c r="D29" s="87"/>
      <c r="E29" s="87"/>
      <c r="F29" s="87"/>
      <c r="G29" s="87"/>
      <c r="H29" s="87"/>
      <c r="I29" s="87"/>
      <c r="J29" s="87"/>
      <c r="K29" s="88"/>
      <c r="M29" s="73"/>
      <c r="N29" s="64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9"/>
    </row>
    <row r="30" spans="2:25" x14ac:dyDescent="0.35">
      <c r="B30" s="73"/>
      <c r="C30" s="64"/>
      <c r="D30" s="87"/>
      <c r="E30" s="87"/>
      <c r="F30" s="87"/>
      <c r="G30" s="87"/>
      <c r="H30" s="87"/>
      <c r="I30" s="87"/>
      <c r="J30" s="87"/>
      <c r="K30" s="88"/>
      <c r="M30" s="73" t="s">
        <v>49</v>
      </c>
      <c r="N30" s="64"/>
      <c r="O30" s="78" t="s">
        <v>50</v>
      </c>
      <c r="P30" s="78"/>
      <c r="Q30" s="78"/>
      <c r="R30" s="78"/>
      <c r="S30" s="78"/>
      <c r="T30" s="78"/>
      <c r="U30" s="78"/>
      <c r="V30" s="78"/>
      <c r="W30" s="78"/>
      <c r="X30" s="78"/>
      <c r="Y30" s="79"/>
    </row>
    <row r="31" spans="2:25" x14ac:dyDescent="0.35">
      <c r="B31" s="74"/>
      <c r="C31" s="75"/>
      <c r="D31" s="89"/>
      <c r="E31" s="89"/>
      <c r="F31" s="89"/>
      <c r="G31" s="89"/>
      <c r="H31" s="89"/>
      <c r="I31" s="89"/>
      <c r="J31" s="89"/>
      <c r="K31" s="90"/>
      <c r="M31" s="73"/>
      <c r="N31" s="64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9"/>
    </row>
    <row r="32" spans="2:25" x14ac:dyDescent="0.35">
      <c r="B32" s="60" t="s">
        <v>51</v>
      </c>
      <c r="C32" s="61"/>
      <c r="D32" s="64" t="s">
        <v>52</v>
      </c>
      <c r="E32" s="64"/>
      <c r="F32" s="64"/>
      <c r="G32" s="64"/>
      <c r="H32" s="64"/>
      <c r="I32" s="64"/>
      <c r="J32" s="64"/>
      <c r="K32" s="65"/>
      <c r="M32" s="73"/>
      <c r="N32" s="64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9"/>
    </row>
    <row r="33" spans="2:25" ht="15" thickBot="1" x14ac:dyDescent="0.4">
      <c r="B33" s="60"/>
      <c r="C33" s="61"/>
      <c r="D33" s="64"/>
      <c r="E33" s="64"/>
      <c r="F33" s="64"/>
      <c r="G33" s="64"/>
      <c r="H33" s="64"/>
      <c r="I33" s="64"/>
      <c r="J33" s="64"/>
      <c r="K33" s="65"/>
      <c r="M33" s="74"/>
      <c r="N33" s="75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1"/>
    </row>
    <row r="34" spans="2:25" ht="15" thickBot="1" x14ac:dyDescent="0.4">
      <c r="B34" s="60"/>
      <c r="C34" s="61"/>
      <c r="D34" s="64"/>
      <c r="E34" s="64"/>
      <c r="F34" s="64"/>
      <c r="G34" s="64"/>
      <c r="H34" s="64"/>
      <c r="I34" s="64"/>
      <c r="J34" s="64"/>
      <c r="K34" s="65"/>
      <c r="M34" s="68" t="s">
        <v>53</v>
      </c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70"/>
    </row>
    <row r="35" spans="2:25" x14ac:dyDescent="0.35">
      <c r="B35" s="60"/>
      <c r="C35" s="61"/>
      <c r="D35" s="64"/>
      <c r="E35" s="64"/>
      <c r="F35" s="64"/>
      <c r="G35" s="64"/>
      <c r="H35" s="64"/>
      <c r="I35" s="64"/>
      <c r="J35" s="64"/>
      <c r="K35" s="65"/>
      <c r="M35" s="71" t="s">
        <v>54</v>
      </c>
      <c r="N35" s="72"/>
      <c r="O35" s="76" t="s">
        <v>55</v>
      </c>
      <c r="P35" s="76"/>
      <c r="Q35" s="76"/>
      <c r="R35" s="76"/>
      <c r="S35" s="76"/>
      <c r="T35" s="76"/>
      <c r="U35" s="76"/>
      <c r="V35" s="76"/>
      <c r="W35" s="76"/>
      <c r="X35" s="76"/>
      <c r="Y35" s="77"/>
    </row>
    <row r="36" spans="2:25" x14ac:dyDescent="0.35">
      <c r="B36" s="60"/>
      <c r="C36" s="61"/>
      <c r="D36" s="64"/>
      <c r="E36" s="64"/>
      <c r="F36" s="64"/>
      <c r="G36" s="64"/>
      <c r="H36" s="64"/>
      <c r="I36" s="64"/>
      <c r="J36" s="64"/>
      <c r="K36" s="65"/>
      <c r="M36" s="73"/>
      <c r="N36" s="64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</row>
    <row r="37" spans="2:25" x14ac:dyDescent="0.35">
      <c r="B37" s="60"/>
      <c r="C37" s="61"/>
      <c r="D37" s="64"/>
      <c r="E37" s="64"/>
      <c r="F37" s="64"/>
      <c r="G37" s="64"/>
      <c r="H37" s="64"/>
      <c r="I37" s="64"/>
      <c r="J37" s="64"/>
      <c r="K37" s="65"/>
      <c r="M37" s="73"/>
      <c r="N37" s="64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9"/>
    </row>
    <row r="38" spans="2:25" ht="15" thickBot="1" x14ac:dyDescent="0.4">
      <c r="B38" s="60"/>
      <c r="C38" s="61"/>
      <c r="D38" s="64"/>
      <c r="E38" s="64"/>
      <c r="F38" s="64"/>
      <c r="G38" s="64"/>
      <c r="H38" s="64"/>
      <c r="I38" s="64"/>
      <c r="J38" s="64"/>
      <c r="K38" s="65"/>
      <c r="M38" s="74"/>
      <c r="N38" s="75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1"/>
    </row>
    <row r="39" spans="2:25" ht="15" thickBot="1" x14ac:dyDescent="0.4">
      <c r="B39" s="60"/>
      <c r="C39" s="61"/>
      <c r="D39" s="64"/>
      <c r="E39" s="64"/>
      <c r="F39" s="64"/>
      <c r="G39" s="64"/>
      <c r="H39" s="64"/>
      <c r="I39" s="64"/>
      <c r="J39" s="64"/>
      <c r="K39" s="65"/>
      <c r="M39" s="68" t="s">
        <v>56</v>
      </c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0"/>
    </row>
    <row r="40" spans="2:25" x14ac:dyDescent="0.35">
      <c r="B40" s="60"/>
      <c r="C40" s="61"/>
      <c r="D40" s="64"/>
      <c r="E40" s="64"/>
      <c r="F40" s="64"/>
      <c r="G40" s="64"/>
      <c r="H40" s="64"/>
      <c r="I40" s="64"/>
      <c r="J40" s="64"/>
      <c r="K40" s="65"/>
      <c r="M40" s="71" t="s">
        <v>57</v>
      </c>
      <c r="N40" s="72"/>
      <c r="O40" s="76" t="s">
        <v>58</v>
      </c>
      <c r="P40" s="76"/>
      <c r="Q40" s="76"/>
      <c r="R40" s="76"/>
      <c r="S40" s="76"/>
      <c r="T40" s="76"/>
      <c r="U40" s="76"/>
      <c r="V40" s="76"/>
      <c r="W40" s="76"/>
      <c r="X40" s="76"/>
      <c r="Y40" s="77"/>
    </row>
    <row r="41" spans="2:25" ht="15" thickBot="1" x14ac:dyDescent="0.4">
      <c r="B41" s="62"/>
      <c r="C41" s="63"/>
      <c r="D41" s="66"/>
      <c r="E41" s="66"/>
      <c r="F41" s="66"/>
      <c r="G41" s="66"/>
      <c r="H41" s="66"/>
      <c r="I41" s="66"/>
      <c r="J41" s="66"/>
      <c r="K41" s="67"/>
      <c r="M41" s="73"/>
      <c r="N41" s="64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9"/>
    </row>
    <row r="42" spans="2:25" x14ac:dyDescent="0.35">
      <c r="M42" s="73"/>
      <c r="N42" s="64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9"/>
    </row>
    <row r="43" spans="2:25" ht="15" thickBot="1" x14ac:dyDescent="0.4">
      <c r="M43" s="82"/>
      <c r="N43" s="6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4"/>
    </row>
  </sheetData>
  <mergeCells count="31">
    <mergeCell ref="B4:K4"/>
    <mergeCell ref="M4:Y4"/>
    <mergeCell ref="B5:C13"/>
    <mergeCell ref="D5:K13"/>
    <mergeCell ref="M5:Y5"/>
    <mergeCell ref="M6:N9"/>
    <mergeCell ref="O6:Y9"/>
    <mergeCell ref="M10:N13"/>
    <mergeCell ref="O10:Y13"/>
    <mergeCell ref="B14:C22"/>
    <mergeCell ref="D14:K22"/>
    <mergeCell ref="M14:N17"/>
    <mergeCell ref="O14:Y17"/>
    <mergeCell ref="M18:N21"/>
    <mergeCell ref="O18:Y21"/>
    <mergeCell ref="M22:N25"/>
    <mergeCell ref="O22:Y25"/>
    <mergeCell ref="B23:C31"/>
    <mergeCell ref="D23:K31"/>
    <mergeCell ref="M26:N29"/>
    <mergeCell ref="O26:Y29"/>
    <mergeCell ref="B32:C41"/>
    <mergeCell ref="D32:K41"/>
    <mergeCell ref="M34:Y34"/>
    <mergeCell ref="M35:N38"/>
    <mergeCell ref="O35:Y38"/>
    <mergeCell ref="M39:Y39"/>
    <mergeCell ref="M40:N43"/>
    <mergeCell ref="O40:Y43"/>
    <mergeCell ref="M30:N33"/>
    <mergeCell ref="O30:Y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E2D5-108D-416C-B6A8-D486C7C60A18}">
  <dimension ref="A2:N20"/>
  <sheetViews>
    <sheetView showGridLines="0" tabSelected="1" workbookViewId="0">
      <selection activeCell="C22" sqref="C22"/>
    </sheetView>
  </sheetViews>
  <sheetFormatPr baseColWidth="10" defaultRowHeight="14.5" x14ac:dyDescent="0.35"/>
  <cols>
    <col min="2" max="2" width="54.08984375" customWidth="1"/>
    <col min="3" max="3" width="24.1796875" customWidth="1"/>
    <col min="4" max="4" width="71.90625" customWidth="1"/>
    <col min="5" max="5" width="20.08984375" customWidth="1"/>
    <col min="6" max="6" width="56.453125" customWidth="1"/>
    <col min="7" max="7" width="32.08984375" customWidth="1"/>
    <col min="8" max="8" width="23.36328125" customWidth="1"/>
    <col min="9" max="9" width="16.1796875" customWidth="1"/>
  </cols>
  <sheetData>
    <row r="2" spans="1:14" x14ac:dyDescent="0.35">
      <c r="B2" s="104" t="s">
        <v>0</v>
      </c>
      <c r="C2" s="104"/>
      <c r="D2" s="104"/>
      <c r="E2" s="104"/>
      <c r="F2" s="104"/>
      <c r="G2" s="104"/>
      <c r="H2" s="104"/>
    </row>
    <row r="3" spans="1:14" x14ac:dyDescent="0.35">
      <c r="B3" s="105" t="s">
        <v>1</v>
      </c>
      <c r="C3" s="105"/>
      <c r="D3" s="105"/>
      <c r="E3" s="105"/>
      <c r="F3" s="105"/>
    </row>
    <row r="5" spans="1:14" ht="15" thickBot="1" x14ac:dyDescent="0.4"/>
    <row r="6" spans="1:14" s="1" customFormat="1" ht="15" thickBot="1" x14ac:dyDescent="0.4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 spans="1:14" s="1" customFormat="1" x14ac:dyDescent="0.35">
      <c r="B7" s="5" t="s">
        <v>10</v>
      </c>
      <c r="C7" s="6" t="s">
        <v>59</v>
      </c>
      <c r="D7" s="6" t="s">
        <v>11</v>
      </c>
      <c r="E7" s="7" t="s">
        <v>12</v>
      </c>
      <c r="F7" s="6" t="s">
        <v>13</v>
      </c>
      <c r="G7" s="8">
        <v>197964682</v>
      </c>
      <c r="H7" s="8">
        <v>65988227.333333336</v>
      </c>
      <c r="I7" s="9">
        <v>3</v>
      </c>
    </row>
    <row r="8" spans="1:14" x14ac:dyDescent="0.35">
      <c r="B8" s="10"/>
      <c r="C8" s="6" t="s">
        <v>59</v>
      </c>
      <c r="D8" s="6" t="s">
        <v>14</v>
      </c>
      <c r="E8" s="11" t="s">
        <v>12</v>
      </c>
      <c r="F8" s="6" t="s">
        <v>13</v>
      </c>
      <c r="G8" s="12">
        <v>-69843754</v>
      </c>
      <c r="H8" s="12">
        <v>-69843754</v>
      </c>
      <c r="I8" s="13">
        <v>1</v>
      </c>
    </row>
    <row r="9" spans="1:14" x14ac:dyDescent="0.35">
      <c r="B9" s="10"/>
      <c r="C9" s="6" t="s">
        <v>59</v>
      </c>
      <c r="D9" s="6" t="s">
        <v>11</v>
      </c>
      <c r="E9" s="11" t="s">
        <v>12</v>
      </c>
      <c r="F9" s="6" t="s">
        <v>15</v>
      </c>
      <c r="G9" s="12">
        <v>1635587.17</v>
      </c>
      <c r="H9" s="12">
        <f>+G9/I9</f>
        <v>1635587.17</v>
      </c>
      <c r="I9" s="13">
        <v>1</v>
      </c>
    </row>
    <row r="10" spans="1:14" x14ac:dyDescent="0.35">
      <c r="B10" s="10"/>
      <c r="C10" s="6" t="s">
        <v>59</v>
      </c>
      <c r="D10" s="6" t="s">
        <v>11</v>
      </c>
      <c r="E10" s="11" t="s">
        <v>12</v>
      </c>
      <c r="F10" s="6" t="s">
        <v>15</v>
      </c>
      <c r="G10" s="12">
        <v>1635587.17</v>
      </c>
      <c r="H10" s="12">
        <f t="shared" ref="H10:H13" si="0">+G10/I10</f>
        <v>1635587.17</v>
      </c>
      <c r="I10" s="13">
        <v>1</v>
      </c>
    </row>
    <row r="11" spans="1:14" x14ac:dyDescent="0.35">
      <c r="B11" s="10"/>
      <c r="C11" s="6" t="s">
        <v>59</v>
      </c>
      <c r="D11" s="6" t="s">
        <v>11</v>
      </c>
      <c r="E11" s="11" t="s">
        <v>12</v>
      </c>
      <c r="F11" s="6" t="s">
        <v>15</v>
      </c>
      <c r="G11" s="12">
        <v>40850823.369999997</v>
      </c>
      <c r="H11" s="12">
        <f t="shared" si="0"/>
        <v>20425411.684999999</v>
      </c>
      <c r="I11" s="13">
        <v>2</v>
      </c>
    </row>
    <row r="12" spans="1:14" x14ac:dyDescent="0.35">
      <c r="B12" s="10"/>
      <c r="C12" s="6" t="s">
        <v>59</v>
      </c>
      <c r="D12" s="6" t="s">
        <v>11</v>
      </c>
      <c r="E12" s="11" t="s">
        <v>12</v>
      </c>
      <c r="F12" s="6" t="s">
        <v>15</v>
      </c>
      <c r="G12" s="12">
        <v>17622775.449999999</v>
      </c>
      <c r="H12" s="12">
        <f t="shared" si="0"/>
        <v>17622775.449999999</v>
      </c>
      <c r="I12" s="13">
        <v>1</v>
      </c>
    </row>
    <row r="13" spans="1:14" x14ac:dyDescent="0.35">
      <c r="B13" s="10"/>
      <c r="C13" s="6" t="s">
        <v>59</v>
      </c>
      <c r="D13" s="6" t="s">
        <v>11</v>
      </c>
      <c r="E13" s="11" t="s">
        <v>12</v>
      </c>
      <c r="F13" s="6" t="s">
        <v>15</v>
      </c>
      <c r="G13" s="12">
        <v>44824996.159999996</v>
      </c>
      <c r="H13" s="12">
        <f t="shared" si="0"/>
        <v>7470832.6933333324</v>
      </c>
      <c r="I13" s="13">
        <v>6</v>
      </c>
    </row>
    <row r="14" spans="1:14" s="17" customFormat="1" x14ac:dyDescent="0.35">
      <c r="A14" s="6"/>
      <c r="B14" s="10"/>
      <c r="C14" s="6" t="s">
        <v>16</v>
      </c>
      <c r="D14" s="14" t="s">
        <v>17</v>
      </c>
      <c r="E14" s="11" t="s">
        <v>12</v>
      </c>
      <c r="F14" s="6" t="s">
        <v>18</v>
      </c>
      <c r="G14" s="15">
        <v>522886486.70999998</v>
      </c>
      <c r="H14" s="15">
        <v>174295495.56999999</v>
      </c>
      <c r="I14" s="16">
        <v>3</v>
      </c>
      <c r="J14" s="6"/>
      <c r="K14" s="6"/>
      <c r="L14" s="6"/>
      <c r="M14" s="6"/>
      <c r="N14" s="6"/>
    </row>
    <row r="15" spans="1:14" x14ac:dyDescent="0.35">
      <c r="B15" s="18"/>
      <c r="C15" s="19" t="s">
        <v>60</v>
      </c>
      <c r="D15" s="20" t="s">
        <v>17</v>
      </c>
      <c r="E15" s="21" t="s">
        <v>12</v>
      </c>
      <c r="F15" s="22" t="s">
        <v>19</v>
      </c>
      <c r="G15" s="23">
        <v>-2891581</v>
      </c>
      <c r="H15" s="23">
        <v>-963860.33333333337</v>
      </c>
      <c r="I15" s="24">
        <v>3</v>
      </c>
      <c r="J15" s="6"/>
    </row>
    <row r="16" spans="1:14" x14ac:dyDescent="0.35">
      <c r="B16" s="25" t="s">
        <v>20</v>
      </c>
      <c r="C16" s="26" t="s">
        <v>16</v>
      </c>
      <c r="D16" s="20" t="s">
        <v>17</v>
      </c>
      <c r="E16" s="27" t="s">
        <v>12</v>
      </c>
      <c r="F16" s="28" t="s">
        <v>18</v>
      </c>
      <c r="G16" s="29">
        <v>138836989.41</v>
      </c>
      <c r="H16" s="29">
        <v>46278996.469999999</v>
      </c>
      <c r="I16" s="30">
        <v>3</v>
      </c>
      <c r="J16" s="6"/>
    </row>
    <row r="17" spans="2:10" x14ac:dyDescent="0.35">
      <c r="B17" s="31" t="s">
        <v>21</v>
      </c>
      <c r="C17" s="32" t="s">
        <v>16</v>
      </c>
      <c r="D17" s="32" t="s">
        <v>22</v>
      </c>
      <c r="E17" s="11" t="s">
        <v>12</v>
      </c>
      <c r="F17" s="6" t="s">
        <v>15</v>
      </c>
      <c r="G17" s="33">
        <v>-288779392.01999998</v>
      </c>
      <c r="H17" s="33">
        <v>-288779392.01999998</v>
      </c>
      <c r="I17" s="34">
        <v>1</v>
      </c>
      <c r="J17" s="6"/>
    </row>
    <row r="18" spans="2:10" ht="15" thickBot="1" x14ac:dyDescent="0.4">
      <c r="B18" s="35"/>
      <c r="C18" s="36" t="s">
        <v>60</v>
      </c>
      <c r="D18" s="37" t="s">
        <v>17</v>
      </c>
      <c r="E18" s="38" t="s">
        <v>12</v>
      </c>
      <c r="F18" s="39" t="s">
        <v>19</v>
      </c>
      <c r="G18" s="40">
        <v>-1056363</v>
      </c>
      <c r="H18" s="40">
        <v>-528181.5</v>
      </c>
      <c r="I18" s="41">
        <v>2</v>
      </c>
    </row>
    <row r="20" spans="2:10" x14ac:dyDescent="0.35">
      <c r="B20" s="105" t="s">
        <v>23</v>
      </c>
      <c r="C20" s="105"/>
      <c r="D20" s="105"/>
      <c r="E20" s="105"/>
    </row>
  </sheetData>
  <mergeCells count="3">
    <mergeCell ref="B2:H2"/>
    <mergeCell ref="B3:F3"/>
    <mergeCell ref="B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2ACB-67EE-44B4-843C-E5D7A9C8C313}">
  <dimension ref="B2:H18"/>
  <sheetViews>
    <sheetView showGridLines="0" workbookViewId="0">
      <selection activeCell="C4" sqref="C4"/>
    </sheetView>
  </sheetViews>
  <sheetFormatPr baseColWidth="10" defaultRowHeight="14.5" x14ac:dyDescent="0.35"/>
  <cols>
    <col min="2" max="2" width="53.36328125" customWidth="1"/>
    <col min="3" max="3" width="56.81640625" customWidth="1"/>
    <col min="4" max="4" width="30.81640625" customWidth="1"/>
    <col min="5" max="5" width="19.26953125" customWidth="1"/>
    <col min="6" max="6" width="11" bestFit="1" customWidth="1"/>
  </cols>
  <sheetData>
    <row r="2" spans="2:8" x14ac:dyDescent="0.35">
      <c r="B2" s="104" t="s">
        <v>24</v>
      </c>
      <c r="C2" s="104"/>
      <c r="D2" s="104"/>
      <c r="E2" s="104"/>
      <c r="F2" s="104"/>
      <c r="G2" s="104"/>
      <c r="H2" s="104"/>
    </row>
    <row r="3" spans="2:8" x14ac:dyDescent="0.35">
      <c r="B3" s="105" t="s">
        <v>1</v>
      </c>
      <c r="C3" s="105"/>
      <c r="D3" s="105"/>
      <c r="E3" s="105"/>
      <c r="F3" s="105"/>
    </row>
    <row r="6" spans="2:8" x14ac:dyDescent="0.35">
      <c r="B6" t="s">
        <v>25</v>
      </c>
    </row>
    <row r="8" spans="2:8" ht="15" thickBot="1" x14ac:dyDescent="0.4"/>
    <row r="9" spans="2:8" ht="15" thickBot="1" x14ac:dyDescent="0.4">
      <c r="B9" s="2" t="s">
        <v>26</v>
      </c>
      <c r="C9" s="3" t="s">
        <v>6</v>
      </c>
      <c r="D9" s="3" t="s">
        <v>7</v>
      </c>
      <c r="E9" s="4" t="s">
        <v>9</v>
      </c>
    </row>
    <row r="10" spans="2:8" x14ac:dyDescent="0.35">
      <c r="B10" s="42" t="s">
        <v>10</v>
      </c>
      <c r="C10" t="s">
        <v>18</v>
      </c>
      <c r="D10" s="43">
        <v>30780453.129999999</v>
      </c>
      <c r="E10" s="13">
        <v>2</v>
      </c>
    </row>
    <row r="11" spans="2:8" x14ac:dyDescent="0.35">
      <c r="B11" s="42"/>
      <c r="C11" t="s">
        <v>15</v>
      </c>
      <c r="D11" s="43">
        <v>12210235.059999999</v>
      </c>
      <c r="E11" s="13">
        <v>45.042553191489361</v>
      </c>
    </row>
    <row r="12" spans="2:8" x14ac:dyDescent="0.35">
      <c r="B12" s="44"/>
      <c r="C12" s="45" t="s">
        <v>13</v>
      </c>
      <c r="D12" s="46">
        <v>-417720392.78999996</v>
      </c>
      <c r="E12" s="47">
        <v>197.0251256281407</v>
      </c>
    </row>
    <row r="13" spans="2:8" x14ac:dyDescent="0.35">
      <c r="B13" s="48" t="s">
        <v>20</v>
      </c>
      <c r="C13" s="49" t="s">
        <v>18</v>
      </c>
      <c r="D13" s="50">
        <v>30073681.189999998</v>
      </c>
      <c r="E13" s="51">
        <v>1</v>
      </c>
    </row>
    <row r="14" spans="2:8" x14ac:dyDescent="0.35">
      <c r="B14" s="44"/>
      <c r="C14" s="45" t="s">
        <v>15</v>
      </c>
      <c r="D14" s="46">
        <v>87305155.629999995</v>
      </c>
      <c r="E14" s="47">
        <v>5</v>
      </c>
    </row>
    <row r="15" spans="2:8" x14ac:dyDescent="0.35">
      <c r="B15" s="52" t="s">
        <v>21</v>
      </c>
      <c r="C15" s="53" t="s">
        <v>15</v>
      </c>
      <c r="D15" s="54">
        <v>-85443618</v>
      </c>
      <c r="E15" s="55">
        <v>269</v>
      </c>
    </row>
    <row r="16" spans="2:8" ht="15" thickBot="1" x14ac:dyDescent="0.4">
      <c r="B16" s="56" t="s">
        <v>27</v>
      </c>
      <c r="C16" s="57"/>
      <c r="D16" s="58">
        <f>D10+D11+D12+D13+D14+D15</f>
        <v>-342794485.77999997</v>
      </c>
      <c r="E16" s="59">
        <f>E10+E11+E12+E13+E14+E15</f>
        <v>519.06767881963003</v>
      </c>
      <c r="F16" s="43"/>
    </row>
    <row r="18" spans="2:5" x14ac:dyDescent="0.35">
      <c r="B18" s="105" t="s">
        <v>23</v>
      </c>
      <c r="C18" s="105"/>
      <c r="D18" s="105"/>
      <c r="E18" s="105"/>
    </row>
  </sheetData>
  <mergeCells count="3">
    <mergeCell ref="B2:H2"/>
    <mergeCell ref="B3:F3"/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Reporte OPR</vt:lpstr>
      <vt:lpstr>Operaciones Agregadas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Aruta Teuber, Matias</dc:creator>
  <cp:lastModifiedBy>Aruta Teuber, Matias</cp:lastModifiedBy>
  <dcterms:created xsi:type="dcterms:W3CDTF">2026-01-22T13:10:09Z</dcterms:created>
  <dcterms:modified xsi:type="dcterms:W3CDTF">2026-01-30T14:23:48Z</dcterms:modified>
</cp:coreProperties>
</file>